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<sst xmlns="http://schemas.openxmlformats.org/spreadsheetml/2006/main" count="179" uniqueCount="138">
  <si>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</si>
  <si>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</si>
  <si>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</si>
  <si>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</si>
  <si>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</si>
  <si>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</si>
  <si>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</si>
  <si>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</si>
  <si>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</si>
  <si>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</si>
  <si>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</si>
  <si>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</si>
  <si>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</si>
  <si>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</si>
  <si>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</si>
  <si>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</si>
  <si>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</si>
  <si>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</si>
  <si>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</si>
  <si>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</si>
  <si>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</si>
  <si>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</si>
  <si>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</si>
  <si>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</si>
  <si>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</si>
  <si>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</si>
  <si>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</si>
  <si>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</si>
  <si>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</si>
  <si>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</si>
  <si>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</si>
  <si>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</si>
  <si>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</si>
  <si>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</si>
  <si>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</si>
  <si>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</si>
  <si>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</si>
  <si>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</si>
  <si>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</si>
  <si>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</si>
  <si>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</si>
  <si>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</si>
  <si>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</si>
  <si>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</si>
  <si>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</si>
  <si>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</si>
  <si>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</si>
  <si>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</si>
  <si>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</si>
  <si>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</si>
  <si>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</si>
  <si>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</si>
  <si>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</si>
  <si>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</si>
  <si>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</si>
  <si>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</si>
  <si>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</si>
  <si>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</si>
  <si>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</si>
  <si>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</si>
  <si>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</si>
  <si>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</si>
  <si>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</si>
  <si>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</si>
  <si>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</si>
  <si>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</si>
  <si>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</si>
  <si>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</si>
  <si>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</si>
  <si>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</si>
  <si>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</si>
  <si>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</si>
  <si>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</si>
  <si>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</si>
  <si>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</si>
  <si>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</si>
  <si>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</si>
  <si>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</si>
  <si>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</si>
  <si>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</si>
  <si>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</si>
  <si>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</si>
  <si>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</si>
  <si>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</si>
  <si>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</si>
  <si>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</si>
  <si>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</si>
  <si>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</si>
  <si>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</si>
  <si>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</si>
  <si>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</si>
  <si>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</si>
  <si>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</si>
  <si>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</si>
  <si>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</si>
  <si>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</si>
  <si>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</si>
  <si>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</si>
  <si>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</si>
  <si>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</si>
  <si>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</si>
  <si>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</si>
  <si>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</si>
  <si>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</si>
  <si>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</si>
  <si>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</si>
  <si>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</si>
  <si>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</si>
  <si>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</si>
  <si>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</si>
  <si>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</si>
  <si>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</si>
  <si>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</si>
  <si>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</si>
  <si>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</si>
  <si>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</si>
  <si>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</si>
  <si>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</si>
  <si>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</si>
  <si>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</si>
  <si>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</si>
  <si>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</si>
  <si>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</si>
  <si>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</si>
  <si>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</si>
  <si>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</si>
  <si>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</si>
  <si>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</si>
  <si>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</si>
  <si>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</si>
  <si>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</si>
  <si>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</si>
  <si>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</si>
  <si>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</si>
  <si>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Оиди ҳолати роҳҳои автомобилгард ва ағбаҳо ба ҳолати  01.05.2019с</t>
  </si>
  <si>
    <t>Иҷрокунанда: Шарипов Б.</t>
  </si>
  <si>
    <t xml:space="preserve"> Ҳамагӣ дар Ҷумҳурии Ӯзбекистон  219  вагон дар харакат аз он ҷумла : 1 в - бензин, 8 в - битум, 78 в - сӯзишвории дизели, 19 в - сӯзишвории реактиви, 113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</si>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</sst>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0.68488125120679666</c:v>
                </c:pt>
                <c:pt idx="4" formatCode="0%">
                  <c:v>0.56184344290071164</c:v>
                </c:pt>
                <c:pt idx="6" formatCode="0%">
                  <c:v>0.96436870642912476</c:v>
                </c:pt>
                <c:pt idx="8" formatCode="0%">
                  <c:v>1.0874713521772346</c:v>
                </c:pt>
                <c:pt idx="10" formatCode="0%">
                  <c:v>1.1251724817662132</c:v>
                </c:pt>
                <c:pt idx="12" formatCode="0%">
                  <c:v>0.85773145904023262</c:v>
                </c:pt>
                <c:pt idx="14" formatCode="0%">
                  <c:v>0.86529286069724554</c:v>
                </c:pt>
                <c:pt idx="15" formatCode="0%">
                  <c:v>0.33749251225545129</c:v>
                </c:pt>
                <c:pt idx="17" formatCode="0%">
                  <c:v>0.40199024194817645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43221</c:v>
                </c:pt>
                <c:pt idx="1">
                  <c:v>0</c:v>
                </c:pt>
                <c:pt idx="2">
                  <c:v>10358</c:v>
                </c:pt>
                <c:pt idx="4">
                  <c:v>2951</c:v>
                </c:pt>
                <c:pt idx="6">
                  <c:v>9037</c:v>
                </c:pt>
                <c:pt idx="8">
                  <c:v>2618</c:v>
                </c:pt>
                <c:pt idx="10">
                  <c:v>5073</c:v>
                </c:pt>
                <c:pt idx="12">
                  <c:v>4126</c:v>
                </c:pt>
                <c:pt idx="14">
                  <c:v>34163</c:v>
                </c:pt>
                <c:pt idx="15">
                  <c:v>245401</c:v>
                </c:pt>
                <c:pt idx="17">
                  <c:v>279564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795</c:v>
                </c:pt>
                <c:pt idx="5">
                  <c:v>815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26195</c:v>
                </c:pt>
                <c:pt idx="16">
                  <c:v>27803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3642</c:v>
                </c:pt>
                <c:pt idx="3">
                  <c:v>3452</c:v>
                </c:pt>
                <c:pt idx="4">
                  <c:v>31</c:v>
                </c:pt>
                <c:pt idx="5">
                  <c:v>17</c:v>
                </c:pt>
                <c:pt idx="6">
                  <c:v>4447</c:v>
                </c:pt>
                <c:pt idx="7">
                  <c:v>4263</c:v>
                </c:pt>
                <c:pt idx="8">
                  <c:v>1356</c:v>
                </c:pt>
                <c:pt idx="9">
                  <c:v>1491</c:v>
                </c:pt>
                <c:pt idx="10">
                  <c:v>2712</c:v>
                </c:pt>
                <c:pt idx="11">
                  <c:v>2996</c:v>
                </c:pt>
                <c:pt idx="12">
                  <c:v>1868</c:v>
                </c:pt>
                <c:pt idx="13">
                  <c:v>1671</c:v>
                </c:pt>
                <c:pt idx="15">
                  <c:v>13943</c:v>
                </c:pt>
                <c:pt idx="16">
                  <c:v>14880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63</c:v>
                </c:pt>
                <c:pt idx="3">
                  <c:v>36</c:v>
                </c:pt>
                <c:pt idx="4">
                  <c:v>12</c:v>
                </c:pt>
                <c:pt idx="5">
                  <c:v>8</c:v>
                </c:pt>
                <c:pt idx="6">
                  <c:v>26</c:v>
                </c:pt>
                <c:pt idx="7">
                  <c:v>95</c:v>
                </c:pt>
                <c:pt idx="8">
                  <c:v>9</c:v>
                </c:pt>
                <c:pt idx="9">
                  <c:v>38</c:v>
                </c:pt>
                <c:pt idx="10">
                  <c:v>29</c:v>
                </c:pt>
                <c:pt idx="11">
                  <c:v>39</c:v>
                </c:pt>
                <c:pt idx="12">
                  <c:v>14</c:v>
                </c:pt>
                <c:pt idx="13">
                  <c:v>18</c:v>
                </c:pt>
                <c:pt idx="15">
                  <c:v>365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99</c:v>
                </c:pt>
                <c:pt idx="4">
                  <c:v>20</c:v>
                </c:pt>
                <c:pt idx="6">
                  <c:v>121</c:v>
                </c:pt>
                <c:pt idx="8">
                  <c:v>47</c:v>
                </c:pt>
                <c:pt idx="10">
                  <c:v>68</c:v>
                </c:pt>
                <c:pt idx="12">
                  <c:v>32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3642</c:v>
                </c:pt>
                <c:pt idx="3">
                  <c:v>3452</c:v>
                </c:pt>
                <c:pt idx="4">
                  <c:v>826</c:v>
                </c:pt>
                <c:pt idx="5">
                  <c:v>832</c:v>
                </c:pt>
                <c:pt idx="6">
                  <c:v>4447</c:v>
                </c:pt>
                <c:pt idx="7">
                  <c:v>4268</c:v>
                </c:pt>
                <c:pt idx="8">
                  <c:v>1356</c:v>
                </c:pt>
                <c:pt idx="9">
                  <c:v>1491</c:v>
                </c:pt>
                <c:pt idx="10">
                  <c:v>2712</c:v>
                </c:pt>
                <c:pt idx="11">
                  <c:v>2996</c:v>
                </c:pt>
                <c:pt idx="12">
                  <c:v>1868</c:v>
                </c:pt>
                <c:pt idx="13">
                  <c:v>1671</c:v>
                </c:pt>
                <c:pt idx="15">
                  <c:v>40138</c:v>
                </c:pt>
                <c:pt idx="16">
                  <c:v>42683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7094</c:v>
                </c:pt>
                <c:pt idx="4">
                  <c:v>1658</c:v>
                </c:pt>
                <c:pt idx="6">
                  <c:v>8715</c:v>
                </c:pt>
                <c:pt idx="8">
                  <c:v>2847</c:v>
                </c:pt>
                <c:pt idx="10">
                  <c:v>5708</c:v>
                </c:pt>
                <c:pt idx="12">
                  <c:v>3539</c:v>
                </c:pt>
                <c:pt idx="14">
                  <c:v>29561</c:v>
                </c:pt>
                <c:pt idx="15">
                  <c:v>82821</c:v>
                </c:pt>
                <c:pt idx="17">
                  <c:v>112382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573720"/>
        <c:axId val="138777776"/>
      </c:barChart>
      <c:catAx>
        <c:axId val="187573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77776"/>
        <c:crosses val="autoZero"/>
        <c:auto val="1"/>
        <c:lblAlgn val="ctr"/>
        <c:lblOffset val="100"/>
        <c:noMultiLvlLbl val="0"/>
      </c:catAx>
      <c:valAx>
        <c:axId val="13877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573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0.68488125120679666</c:v>
                </c:pt>
                <c:pt idx="4" formatCode="0%">
                  <c:v>0.56184344290071164</c:v>
                </c:pt>
                <c:pt idx="6" formatCode="0%">
                  <c:v>0.96436870642912476</c:v>
                </c:pt>
                <c:pt idx="8" formatCode="0%">
                  <c:v>1.0874713521772346</c:v>
                </c:pt>
                <c:pt idx="10" formatCode="0%">
                  <c:v>1.1251724817662132</c:v>
                </c:pt>
                <c:pt idx="12" formatCode="0%">
                  <c:v>0.85773145904023262</c:v>
                </c:pt>
                <c:pt idx="14" formatCode="0%">
                  <c:v>0.86529286069724554</c:v>
                </c:pt>
                <c:pt idx="15" formatCode="0%">
                  <c:v>0.33749251225545129</c:v>
                </c:pt>
                <c:pt idx="17" formatCode="0%">
                  <c:v>0.40199024194817645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43221</c:v>
                </c:pt>
                <c:pt idx="1">
                  <c:v>0</c:v>
                </c:pt>
                <c:pt idx="2">
                  <c:v>10358</c:v>
                </c:pt>
                <c:pt idx="4">
                  <c:v>2951</c:v>
                </c:pt>
                <c:pt idx="6">
                  <c:v>9037</c:v>
                </c:pt>
                <c:pt idx="8">
                  <c:v>2618</c:v>
                </c:pt>
                <c:pt idx="10">
                  <c:v>5073</c:v>
                </c:pt>
                <c:pt idx="12">
                  <c:v>4126</c:v>
                </c:pt>
                <c:pt idx="14">
                  <c:v>34163</c:v>
                </c:pt>
                <c:pt idx="15">
                  <c:v>245401</c:v>
                </c:pt>
                <c:pt idx="17">
                  <c:v>279564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795</c:v>
                </c:pt>
                <c:pt idx="5">
                  <c:v>815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26195</c:v>
                </c:pt>
                <c:pt idx="16">
                  <c:v>27803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3642</c:v>
                </c:pt>
                <c:pt idx="3">
                  <c:v>3452</c:v>
                </c:pt>
                <c:pt idx="4">
                  <c:v>31</c:v>
                </c:pt>
                <c:pt idx="5">
                  <c:v>17</c:v>
                </c:pt>
                <c:pt idx="6">
                  <c:v>4447</c:v>
                </c:pt>
                <c:pt idx="7">
                  <c:v>4263</c:v>
                </c:pt>
                <c:pt idx="8">
                  <c:v>1356</c:v>
                </c:pt>
                <c:pt idx="9">
                  <c:v>1491</c:v>
                </c:pt>
                <c:pt idx="10">
                  <c:v>2712</c:v>
                </c:pt>
                <c:pt idx="11">
                  <c:v>2996</c:v>
                </c:pt>
                <c:pt idx="12">
                  <c:v>1868</c:v>
                </c:pt>
                <c:pt idx="13">
                  <c:v>1671</c:v>
                </c:pt>
                <c:pt idx="15">
                  <c:v>13943</c:v>
                </c:pt>
                <c:pt idx="16">
                  <c:v>14880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63</c:v>
                </c:pt>
                <c:pt idx="3">
                  <c:v>36</c:v>
                </c:pt>
                <c:pt idx="4">
                  <c:v>12</c:v>
                </c:pt>
                <c:pt idx="5">
                  <c:v>8</c:v>
                </c:pt>
                <c:pt idx="6">
                  <c:v>26</c:v>
                </c:pt>
                <c:pt idx="7">
                  <c:v>95</c:v>
                </c:pt>
                <c:pt idx="8">
                  <c:v>9</c:v>
                </c:pt>
                <c:pt idx="9">
                  <c:v>38</c:v>
                </c:pt>
                <c:pt idx="10">
                  <c:v>29</c:v>
                </c:pt>
                <c:pt idx="11">
                  <c:v>39</c:v>
                </c:pt>
                <c:pt idx="12">
                  <c:v>14</c:v>
                </c:pt>
                <c:pt idx="13">
                  <c:v>18</c:v>
                </c:pt>
                <c:pt idx="15">
                  <c:v>365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99</c:v>
                </c:pt>
                <c:pt idx="4">
                  <c:v>20</c:v>
                </c:pt>
                <c:pt idx="6">
                  <c:v>121</c:v>
                </c:pt>
                <c:pt idx="8">
                  <c:v>47</c:v>
                </c:pt>
                <c:pt idx="10">
                  <c:v>68</c:v>
                </c:pt>
                <c:pt idx="12">
                  <c:v>32</c:v>
                </c:pt>
                <c:pt idx="15">
                  <c:v>760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3642</c:v>
                </c:pt>
                <c:pt idx="3">
                  <c:v>3452</c:v>
                </c:pt>
                <c:pt idx="4">
                  <c:v>826</c:v>
                </c:pt>
                <c:pt idx="5">
                  <c:v>832</c:v>
                </c:pt>
                <c:pt idx="6">
                  <c:v>4447</c:v>
                </c:pt>
                <c:pt idx="7">
                  <c:v>4268</c:v>
                </c:pt>
                <c:pt idx="8">
                  <c:v>1356</c:v>
                </c:pt>
                <c:pt idx="9">
                  <c:v>1491</c:v>
                </c:pt>
                <c:pt idx="10">
                  <c:v>2712</c:v>
                </c:pt>
                <c:pt idx="11">
                  <c:v>2996</c:v>
                </c:pt>
                <c:pt idx="12">
                  <c:v>1868</c:v>
                </c:pt>
                <c:pt idx="13">
                  <c:v>1671</c:v>
                </c:pt>
                <c:pt idx="15">
                  <c:v>40138</c:v>
                </c:pt>
                <c:pt idx="16">
                  <c:v>42683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7094</c:v>
                </c:pt>
                <c:pt idx="4">
                  <c:v>1658</c:v>
                </c:pt>
                <c:pt idx="6">
                  <c:v>8715</c:v>
                </c:pt>
                <c:pt idx="8">
                  <c:v>2847</c:v>
                </c:pt>
                <c:pt idx="10">
                  <c:v>5708</c:v>
                </c:pt>
                <c:pt idx="12">
                  <c:v>3539</c:v>
                </c:pt>
                <c:pt idx="14">
                  <c:v>29561</c:v>
                </c:pt>
                <c:pt idx="15">
                  <c:v>82821</c:v>
                </c:pt>
                <c:pt idx="17">
                  <c:v>112382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78952"/>
        <c:axId val="138779736"/>
      </c:barChart>
      <c:catAx>
        <c:axId val="138778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79736"/>
        <c:crosses val="autoZero"/>
        <c:auto val="1"/>
        <c:lblAlgn val="ctr"/>
        <c:lblOffset val="100"/>
        <c:noMultiLvlLbl val="0"/>
      </c:catAx>
      <c:valAx>
        <c:axId val="13877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78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9" zoomScale="70" zoomScaleSheetLayoutView="70" workbookViewId="0">
      <selection activeCell="D42" sqref="D42:E4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137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137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137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137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137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3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137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137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137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2" t="s">
        <v>137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12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137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137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137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137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137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137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137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137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137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137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137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137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137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2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137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137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137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137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137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137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64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43221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0.68488125120679666</v>
      </c>
      <c r="F53" s="35" t="s">
        <v>49</v>
      </c>
      <c r="G53" s="125">
        <v>10358</v>
      </c>
      <c r="H53" s="56">
        <v>0</v>
      </c>
      <c r="I53" s="57">
        <v>0</v>
      </c>
      <c r="J53" s="58"/>
      <c r="K53" s="122">
        <v>63</v>
      </c>
      <c r="L53" s="134"/>
      <c r="M53" s="135"/>
      <c r="N53" s="57">
        <v>3642</v>
      </c>
      <c r="O53" s="63">
        <f>H53+K53</f>
        <v>63</v>
      </c>
      <c r="P53" s="154">
        <f>SUM(O53:O54)</f>
        <v>99</v>
      </c>
      <c r="Q53" s="64">
        <f>I53+N53</f>
        <v>3642</v>
      </c>
      <c r="R53" s="154">
        <f>SUM(Q53:Q54)</f>
        <v>7094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36</v>
      </c>
      <c r="L54" s="123"/>
      <c r="M54" s="124"/>
      <c r="N54" s="57">
        <v>3452</v>
      </c>
      <c r="O54" s="63">
        <f t="shared" ref="O54:O64" si="0">H54+K54</f>
        <v>36</v>
      </c>
      <c r="P54" s="155"/>
      <c r="Q54" s="64">
        <f t="shared" ref="Q54:Q64" si="1">I54+N54</f>
        <v>3452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0.56184344290071164</v>
      </c>
      <c r="F55" s="73" t="s">
        <v>51</v>
      </c>
      <c r="G55" s="125">
        <v>2951</v>
      </c>
      <c r="H55" s="80">
        <v>12</v>
      </c>
      <c r="I55" s="57">
        <v>795</v>
      </c>
      <c r="J55" s="56"/>
      <c r="K55" s="122">
        <v>0</v>
      </c>
      <c r="L55" s="123"/>
      <c r="M55" s="124"/>
      <c r="N55" s="57">
        <v>31</v>
      </c>
      <c r="O55" s="63">
        <f t="shared" si="0"/>
        <v>12</v>
      </c>
      <c r="P55" s="154">
        <f t="shared" ref="P55" si="3">SUM(O55:O56)</f>
        <v>20</v>
      </c>
      <c r="Q55" s="64">
        <f t="shared" si="1"/>
        <v>826</v>
      </c>
      <c r="R55" s="154">
        <f>SUM(Q55:Q56)</f>
        <v>1658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8</v>
      </c>
      <c r="I56" s="57">
        <v>815</v>
      </c>
      <c r="J56" s="56"/>
      <c r="K56" s="122">
        <v>0</v>
      </c>
      <c r="L56" s="123"/>
      <c r="M56" s="124"/>
      <c r="N56" s="57">
        <v>17</v>
      </c>
      <c r="O56" s="63">
        <f t="shared" si="0"/>
        <v>8</v>
      </c>
      <c r="P56" s="155"/>
      <c r="Q56" s="64">
        <f t="shared" si="1"/>
        <v>832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0.96436870642912476</v>
      </c>
      <c r="F57" s="73" t="s">
        <v>20</v>
      </c>
      <c r="G57" s="125">
        <v>9037</v>
      </c>
      <c r="H57" s="56">
        <v>0</v>
      </c>
      <c r="I57" s="57">
        <v>0</v>
      </c>
      <c r="J57" s="56"/>
      <c r="K57" s="122">
        <v>26</v>
      </c>
      <c r="L57" s="123"/>
      <c r="M57" s="124"/>
      <c r="N57" s="57">
        <v>4447</v>
      </c>
      <c r="O57" s="63">
        <f t="shared" si="0"/>
        <v>26</v>
      </c>
      <c r="P57" s="154">
        <f t="shared" ref="P57" si="4">SUM(O57:O58)</f>
        <v>121</v>
      </c>
      <c r="Q57" s="64">
        <f t="shared" si="1"/>
        <v>4447</v>
      </c>
      <c r="R57" s="154">
        <f t="shared" ref="R57" si="5">SUM(Q57:Q58)</f>
        <v>8715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95</v>
      </c>
      <c r="L58" s="123"/>
      <c r="M58" s="124"/>
      <c r="N58" s="57">
        <v>4263</v>
      </c>
      <c r="O58" s="63">
        <f t="shared" si="0"/>
        <v>95</v>
      </c>
      <c r="P58" s="155"/>
      <c r="Q58" s="64">
        <f t="shared" si="1"/>
        <v>4268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1.0874713521772346</v>
      </c>
      <c r="F59" s="35" t="s">
        <v>45</v>
      </c>
      <c r="G59" s="125">
        <v>2618</v>
      </c>
      <c r="H59" s="56">
        <v>0</v>
      </c>
      <c r="I59" s="57">
        <v>0</v>
      </c>
      <c r="J59" s="57"/>
      <c r="K59" s="122">
        <v>9</v>
      </c>
      <c r="L59" s="123"/>
      <c r="M59" s="124"/>
      <c r="N59" s="57">
        <v>1356</v>
      </c>
      <c r="O59" s="63">
        <f t="shared" si="0"/>
        <v>9</v>
      </c>
      <c r="P59" s="154">
        <f>SUM(O59:O60)</f>
        <v>47</v>
      </c>
      <c r="Q59" s="64">
        <f t="shared" si="1"/>
        <v>1356</v>
      </c>
      <c r="R59" s="154">
        <f t="shared" ref="R59" si="6">SUM(Q59:Q60)</f>
        <v>2847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38</v>
      </c>
      <c r="L60" s="123"/>
      <c r="M60" s="124"/>
      <c r="N60" s="57">
        <v>1491</v>
      </c>
      <c r="O60" s="63">
        <f t="shared" si="0"/>
        <v>38</v>
      </c>
      <c r="P60" s="155"/>
      <c r="Q60" s="64">
        <f t="shared" si="1"/>
        <v>1491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1.1251724817662132</v>
      </c>
      <c r="F61" s="23" t="s">
        <v>111</v>
      </c>
      <c r="G61" s="125">
        <v>5073</v>
      </c>
      <c r="H61" s="56">
        <v>0</v>
      </c>
      <c r="I61" s="59">
        <v>0</v>
      </c>
      <c r="J61" s="60"/>
      <c r="K61" s="122">
        <v>29</v>
      </c>
      <c r="L61" s="123"/>
      <c r="M61" s="124"/>
      <c r="N61" s="59">
        <v>2712</v>
      </c>
      <c r="O61" s="63">
        <f t="shared" si="0"/>
        <v>29</v>
      </c>
      <c r="P61" s="154">
        <f>SUM(O61:O62)</f>
        <v>68</v>
      </c>
      <c r="Q61" s="64">
        <f t="shared" si="1"/>
        <v>2712</v>
      </c>
      <c r="R61" s="154">
        <f t="shared" ref="R61" si="7">SUM(Q61:Q62)</f>
        <v>5708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39</v>
      </c>
      <c r="L62" s="123"/>
      <c r="M62" s="124"/>
      <c r="N62" s="59">
        <v>2996</v>
      </c>
      <c r="O62" s="63">
        <f t="shared" si="0"/>
        <v>39</v>
      </c>
      <c r="P62" s="155"/>
      <c r="Q62" s="64">
        <f t="shared" si="1"/>
        <v>2996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0.85773145904023262</v>
      </c>
      <c r="F63" s="23" t="s">
        <v>40</v>
      </c>
      <c r="G63" s="125">
        <v>4126</v>
      </c>
      <c r="H63" s="56">
        <v>0</v>
      </c>
      <c r="I63" s="59">
        <v>0</v>
      </c>
      <c r="J63" s="60"/>
      <c r="K63" s="122">
        <v>14</v>
      </c>
      <c r="L63" s="123"/>
      <c r="M63" s="124"/>
      <c r="N63" s="59">
        <v>1868</v>
      </c>
      <c r="O63" s="63">
        <f t="shared" si="0"/>
        <v>14</v>
      </c>
      <c r="P63" s="154">
        <f t="shared" ref="P63" si="8">SUM(O63:O64)</f>
        <v>32</v>
      </c>
      <c r="Q63" s="64">
        <f t="shared" si="1"/>
        <v>1868</v>
      </c>
      <c r="R63" s="154">
        <f t="shared" ref="R63" si="9">SUM(Q63:Q64)</f>
        <v>3539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18</v>
      </c>
      <c r="L64" s="123"/>
      <c r="M64" s="124"/>
      <c r="N64" s="59">
        <v>1671</v>
      </c>
      <c r="O64" s="63">
        <f t="shared" si="0"/>
        <v>18</v>
      </c>
      <c r="P64" s="155"/>
      <c r="Q64" s="64">
        <f t="shared" si="1"/>
        <v>1671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0.86529286069724554</v>
      </c>
      <c r="F65" s="24"/>
      <c r="G65" s="70">
        <f>G63+G61+G59+G57+G55+G53</f>
        <v>34163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29561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0.33749251225545129</v>
      </c>
      <c r="F66" s="35" t="s">
        <v>48</v>
      </c>
      <c r="G66" s="125">
        <v>245401</v>
      </c>
      <c r="H66" s="81">
        <v>237</v>
      </c>
      <c r="I66" s="22">
        <v>26195</v>
      </c>
      <c r="J66" s="81"/>
      <c r="K66" s="165">
        <v>128</v>
      </c>
      <c r="L66" s="166"/>
      <c r="M66" s="167"/>
      <c r="N66" s="22">
        <v>13943</v>
      </c>
      <c r="O66" s="68">
        <f>H66+K66</f>
        <v>365</v>
      </c>
      <c r="P66" s="156">
        <f>SUM(O66:O67)</f>
        <v>760</v>
      </c>
      <c r="Q66" s="69">
        <f>I66+N66</f>
        <v>40138</v>
      </c>
      <c r="R66" s="156">
        <f>SUM(Q66:Q67)</f>
        <v>82821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257</v>
      </c>
      <c r="I67" s="22">
        <v>27803</v>
      </c>
      <c r="J67" s="81"/>
      <c r="K67" s="165">
        <v>138</v>
      </c>
      <c r="L67" s="166"/>
      <c r="M67" s="167"/>
      <c r="N67" s="22">
        <v>14880</v>
      </c>
      <c r="O67" s="68">
        <f>H67+K67</f>
        <v>395</v>
      </c>
      <c r="P67" s="157"/>
      <c r="Q67" s="69">
        <f>I67+N67</f>
        <v>42683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0.40199024194817645</v>
      </c>
      <c r="F68" s="49"/>
      <c r="G68" s="67">
        <f>G66+G65</f>
        <v>279564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112382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136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2019-05-01T00:54:44Z</cp:lastPrinted>
  <dcterms:created xsi:type="dcterms:W3CDTF">2007-08-14T04:27:29Z</dcterms:created>
  <dcterms:modified xsi:type="dcterms:W3CDTF">2019-05-01T00:56:01Z</dcterms:modified>
</cp:coreProperties>
</file>