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<sst xmlns="http://schemas.openxmlformats.org/spreadsheetml/2006/main" count="179" uniqueCount="150">
  <si>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</si>
  <si>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</si>
  <si>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</si>
  <si>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</si>
  <si>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</si>
  <si>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</si>
  <si>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</si>
  <si>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</si>
  <si>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</si>
  <si>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</si>
  <si>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</si>
  <si>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</si>
  <si>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</si>
  <si>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</si>
  <si>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</si>
  <si>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</si>
  <si>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</si>
  <si>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</si>
  <si>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</si>
  <si>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</si>
  <si>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</si>
  <si>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</si>
  <si>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</si>
  <si>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</si>
  <si>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</si>
  <si>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</si>
  <si>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</si>
  <si>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</si>
  <si>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</si>
  <si>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</si>
  <si>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</si>
  <si>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</si>
  <si>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</si>
  <si>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</si>
  <si>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</si>
  <si>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</si>
  <si>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</si>
  <si>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</si>
  <si>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</si>
  <si>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</si>
  <si>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</si>
  <si>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</si>
  <si>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</si>
  <si>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</si>
  <si>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</si>
  <si>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</si>
  <si>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</si>
  <si>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</si>
  <si>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</si>
  <si>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</si>
  <si>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</si>
  <si>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</si>
  <si>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</si>
  <si>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</si>
  <si>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</si>
  <si>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</si>
  <si>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</si>
  <si>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</si>
  <si>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</si>
  <si>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</si>
  <si>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</si>
  <si>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</si>
  <si>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</si>
  <si>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</si>
  <si>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</si>
  <si>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</si>
  <si>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</si>
  <si>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</si>
  <si>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</si>
  <si>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</si>
  <si>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</si>
  <si>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</si>
  <si>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</si>
  <si>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</si>
  <si>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</si>
  <si>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</si>
  <si>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</si>
  <si>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</si>
  <si>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</si>
  <si>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</si>
  <si>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</si>
  <si>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</si>
  <si>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</si>
  <si>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</si>
  <si>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</si>
  <si>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</si>
  <si>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</si>
  <si>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</si>
  <si>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</si>
  <si>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</si>
  <si>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</si>
  <si>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</si>
  <si>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</si>
  <si>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</si>
  <si>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</si>
  <si>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</si>
  <si>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</si>
  <si>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</si>
  <si>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</si>
  <si>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</si>
  <si>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</si>
  <si>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</si>
  <si>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</si>
  <si>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</si>
  <si>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</si>
  <si>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</si>
  <si>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</si>
  <si>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</si>
  <si>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</si>
  <si>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</si>
  <si>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</si>
  <si>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</si>
  <si>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</si>
  <si>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</si>
  <si>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</si>
  <si>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</si>
  <si>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</si>
  <si>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</si>
  <si>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</si>
  <si>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</si>
  <si>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</si>
  <si>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</si>
  <si>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</si>
  <si>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</si>
  <si>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</si>
  <si>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</si>
  <si>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</si>
  <si>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</si>
  <si>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</si>
  <si>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</si>
  <si>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</si>
  <si>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</si>
  <si>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</si>
  <si>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</si>
  <si>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                </t>
  </si>
  <si>
    <t>Иҷрокунанда: Кавраков Б.</t>
  </si>
  <si>
    <t xml:space="preserve">кушода, камабр  </t>
  </si>
  <si>
    <t>Оиди ҳолати роҳҳои автомобилгард ва ағбаҳо ба ҳолати  07.04.2019с</t>
  </si>
  <si>
    <t xml:space="preserve"> Ҳамагӣ дар Ҷумҳурии Ӯзбекистон 239 вагон дар харакат аз он ҷумла : 17 в - битум, 5 в - бензин, 54 в - сӯзишвории дизели, 13 в - сӯзишвории реактиви, 12 в - мазут, 138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</si>
  <si>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кушода, камабр</t>
  </si>
  <si>
    <t xml:space="preserve">кушода, камабр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</si>
  <si>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</si>
  <si>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</si>
  <si>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</si>
  <si>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</t>
  </si>
  <si>
    <t>баста, камабр</t>
  </si>
  <si>
    <t xml:space="preserve">кушода, камабр   </t>
  </si>
  <si>
    <t xml:space="preserve">кушода, камабр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</si>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</sst>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0.6407993134730906</c:v>
                </c:pt>
                <c:pt idx="4" formatCode="0%">
                  <c:v>0.50099800399201599</c:v>
                </c:pt>
                <c:pt idx="6" formatCode="0%">
                  <c:v>0.96881735881592179</c:v>
                </c:pt>
                <c:pt idx="8" formatCode="0%">
                  <c:v>1.0450127877237851</c:v>
                </c:pt>
                <c:pt idx="10" formatCode="0%">
                  <c:v>1.0703371331554694</c:v>
                </c:pt>
                <c:pt idx="12" formatCode="0%">
                  <c:v>0.79839189994044069</c:v>
                </c:pt>
                <c:pt idx="14" formatCode="0%">
                  <c:v>0.82644047751044092</c:v>
                </c:pt>
                <c:pt idx="15" formatCode="0%">
                  <c:v>0.31393065418336175</c:v>
                </c:pt>
                <c:pt idx="17" formatCode="0%">
                  <c:v>0.37456113119936341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43197</c:v>
                </c:pt>
                <c:pt idx="1">
                  <c:v>0</c:v>
                </c:pt>
                <c:pt idx="2">
                  <c:v>8157</c:v>
                </c:pt>
                <c:pt idx="4">
                  <c:v>2505</c:v>
                </c:pt>
                <c:pt idx="6">
                  <c:v>6959</c:v>
                </c:pt>
                <c:pt idx="8">
                  <c:v>1955</c:v>
                </c:pt>
                <c:pt idx="10">
                  <c:v>4123</c:v>
                </c:pt>
                <c:pt idx="12">
                  <c:v>3358</c:v>
                </c:pt>
                <c:pt idx="14">
                  <c:v>27057</c:v>
                </c:pt>
                <c:pt idx="15">
                  <c:v>201656</c:v>
                </c:pt>
                <c:pt idx="17">
                  <c:v>228713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598</c:v>
                </c:pt>
                <c:pt idx="5">
                  <c:v>614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20044</c:v>
                </c:pt>
                <c:pt idx="16">
                  <c:v>21263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2720</c:v>
                </c:pt>
                <c:pt idx="3">
                  <c:v>2507</c:v>
                </c:pt>
                <c:pt idx="4">
                  <c:v>29</c:v>
                </c:pt>
                <c:pt idx="5">
                  <c:v>14</c:v>
                </c:pt>
                <c:pt idx="6">
                  <c:v>3452</c:v>
                </c:pt>
                <c:pt idx="7">
                  <c:v>3285</c:v>
                </c:pt>
                <c:pt idx="8">
                  <c:v>975</c:v>
                </c:pt>
                <c:pt idx="9">
                  <c:v>1068</c:v>
                </c:pt>
                <c:pt idx="10">
                  <c:v>2144</c:v>
                </c:pt>
                <c:pt idx="11">
                  <c:v>2269</c:v>
                </c:pt>
                <c:pt idx="12">
                  <c:v>1419</c:v>
                </c:pt>
                <c:pt idx="13">
                  <c:v>1262</c:v>
                </c:pt>
                <c:pt idx="15">
                  <c:v>10634</c:v>
                </c:pt>
                <c:pt idx="16">
                  <c:v>11365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73</c:v>
                </c:pt>
                <c:pt idx="3">
                  <c:v>46</c:v>
                </c:pt>
                <c:pt idx="4">
                  <c:v>9</c:v>
                </c:pt>
                <c:pt idx="5">
                  <c:v>8</c:v>
                </c:pt>
                <c:pt idx="6">
                  <c:v>52</c:v>
                </c:pt>
                <c:pt idx="7">
                  <c:v>33</c:v>
                </c:pt>
                <c:pt idx="8">
                  <c:v>0</c:v>
                </c:pt>
                <c:pt idx="9">
                  <c:v>0</c:v>
                </c:pt>
                <c:pt idx="10">
                  <c:v>36</c:v>
                </c:pt>
                <c:pt idx="11">
                  <c:v>20</c:v>
                </c:pt>
                <c:pt idx="12">
                  <c:v>20</c:v>
                </c:pt>
                <c:pt idx="13">
                  <c:v>11</c:v>
                </c:pt>
                <c:pt idx="15">
                  <c:v>410</c:v>
                </c:pt>
                <c:pt idx="16">
                  <c:v>420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119</c:v>
                </c:pt>
                <c:pt idx="4">
                  <c:v>17</c:v>
                </c:pt>
                <c:pt idx="6">
                  <c:v>85</c:v>
                </c:pt>
                <c:pt idx="8">
                  <c:v>0</c:v>
                </c:pt>
                <c:pt idx="10">
                  <c:v>56</c:v>
                </c:pt>
                <c:pt idx="12">
                  <c:v>31</c:v>
                </c:pt>
                <c:pt idx="15">
                  <c:v>830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2720</c:v>
                </c:pt>
                <c:pt idx="3">
                  <c:v>2507</c:v>
                </c:pt>
                <c:pt idx="4">
                  <c:v>627</c:v>
                </c:pt>
                <c:pt idx="5">
                  <c:v>628</c:v>
                </c:pt>
                <c:pt idx="6">
                  <c:v>3452</c:v>
                </c:pt>
                <c:pt idx="7">
                  <c:v>3290</c:v>
                </c:pt>
                <c:pt idx="8">
                  <c:v>975</c:v>
                </c:pt>
                <c:pt idx="9">
                  <c:v>1068</c:v>
                </c:pt>
                <c:pt idx="10">
                  <c:v>2144</c:v>
                </c:pt>
                <c:pt idx="11">
                  <c:v>2269</c:v>
                </c:pt>
                <c:pt idx="12">
                  <c:v>1419</c:v>
                </c:pt>
                <c:pt idx="13">
                  <c:v>1262</c:v>
                </c:pt>
                <c:pt idx="15">
                  <c:v>30678</c:v>
                </c:pt>
                <c:pt idx="16">
                  <c:v>32628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5227</c:v>
                </c:pt>
                <c:pt idx="4">
                  <c:v>1255</c:v>
                </c:pt>
                <c:pt idx="6">
                  <c:v>6742</c:v>
                </c:pt>
                <c:pt idx="8">
                  <c:v>2043</c:v>
                </c:pt>
                <c:pt idx="10">
                  <c:v>4413</c:v>
                </c:pt>
                <c:pt idx="12">
                  <c:v>2681</c:v>
                </c:pt>
                <c:pt idx="14">
                  <c:v>22361</c:v>
                </c:pt>
                <c:pt idx="15">
                  <c:v>63306</c:v>
                </c:pt>
                <c:pt idx="17">
                  <c:v>85667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908912"/>
        <c:axId val="161931288"/>
      </c:barChart>
      <c:catAx>
        <c:axId val="16290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931288"/>
        <c:crosses val="autoZero"/>
        <c:auto val="1"/>
        <c:lblAlgn val="ctr"/>
        <c:lblOffset val="100"/>
        <c:noMultiLvlLbl val="0"/>
      </c:catAx>
      <c:valAx>
        <c:axId val="16193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908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0.6407993134730906</c:v>
                </c:pt>
                <c:pt idx="4" formatCode="0%">
                  <c:v>0.50099800399201599</c:v>
                </c:pt>
                <c:pt idx="6" formatCode="0%">
                  <c:v>0.96881735881592179</c:v>
                </c:pt>
                <c:pt idx="8" formatCode="0%">
                  <c:v>1.0450127877237851</c:v>
                </c:pt>
                <c:pt idx="10" formatCode="0%">
                  <c:v>1.0703371331554694</c:v>
                </c:pt>
                <c:pt idx="12" formatCode="0%">
                  <c:v>0.79839189994044069</c:v>
                </c:pt>
                <c:pt idx="14" formatCode="0%">
                  <c:v>0.82644047751044092</c:v>
                </c:pt>
                <c:pt idx="15" formatCode="0%">
                  <c:v>0.31393065418336175</c:v>
                </c:pt>
                <c:pt idx="17" formatCode="0%">
                  <c:v>0.37456113119936341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43197</c:v>
                </c:pt>
                <c:pt idx="1">
                  <c:v>0</c:v>
                </c:pt>
                <c:pt idx="2">
                  <c:v>8157</c:v>
                </c:pt>
                <c:pt idx="4">
                  <c:v>2505</c:v>
                </c:pt>
                <c:pt idx="6">
                  <c:v>6959</c:v>
                </c:pt>
                <c:pt idx="8">
                  <c:v>1955</c:v>
                </c:pt>
                <c:pt idx="10">
                  <c:v>4123</c:v>
                </c:pt>
                <c:pt idx="12">
                  <c:v>3358</c:v>
                </c:pt>
                <c:pt idx="14">
                  <c:v>27057</c:v>
                </c:pt>
                <c:pt idx="15">
                  <c:v>201656</c:v>
                </c:pt>
                <c:pt idx="17">
                  <c:v>228713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598</c:v>
                </c:pt>
                <c:pt idx="5">
                  <c:v>614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20044</c:v>
                </c:pt>
                <c:pt idx="16">
                  <c:v>21263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2720</c:v>
                </c:pt>
                <c:pt idx="3">
                  <c:v>2507</c:v>
                </c:pt>
                <c:pt idx="4">
                  <c:v>29</c:v>
                </c:pt>
                <c:pt idx="5">
                  <c:v>14</c:v>
                </c:pt>
                <c:pt idx="6">
                  <c:v>3452</c:v>
                </c:pt>
                <c:pt idx="7">
                  <c:v>3285</c:v>
                </c:pt>
                <c:pt idx="8">
                  <c:v>975</c:v>
                </c:pt>
                <c:pt idx="9">
                  <c:v>1068</c:v>
                </c:pt>
                <c:pt idx="10">
                  <c:v>2144</c:v>
                </c:pt>
                <c:pt idx="11">
                  <c:v>2269</c:v>
                </c:pt>
                <c:pt idx="12">
                  <c:v>1419</c:v>
                </c:pt>
                <c:pt idx="13">
                  <c:v>1262</c:v>
                </c:pt>
                <c:pt idx="15">
                  <c:v>10634</c:v>
                </c:pt>
                <c:pt idx="16">
                  <c:v>11365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73</c:v>
                </c:pt>
                <c:pt idx="3">
                  <c:v>46</c:v>
                </c:pt>
                <c:pt idx="4">
                  <c:v>9</c:v>
                </c:pt>
                <c:pt idx="5">
                  <c:v>8</c:v>
                </c:pt>
                <c:pt idx="6">
                  <c:v>52</c:v>
                </c:pt>
                <c:pt idx="7">
                  <c:v>33</c:v>
                </c:pt>
                <c:pt idx="8">
                  <c:v>0</c:v>
                </c:pt>
                <c:pt idx="9">
                  <c:v>0</c:v>
                </c:pt>
                <c:pt idx="10">
                  <c:v>36</c:v>
                </c:pt>
                <c:pt idx="11">
                  <c:v>20</c:v>
                </c:pt>
                <c:pt idx="12">
                  <c:v>20</c:v>
                </c:pt>
                <c:pt idx="13">
                  <c:v>11</c:v>
                </c:pt>
                <c:pt idx="15">
                  <c:v>410</c:v>
                </c:pt>
                <c:pt idx="16">
                  <c:v>420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119</c:v>
                </c:pt>
                <c:pt idx="4">
                  <c:v>17</c:v>
                </c:pt>
                <c:pt idx="6">
                  <c:v>85</c:v>
                </c:pt>
                <c:pt idx="8">
                  <c:v>0</c:v>
                </c:pt>
                <c:pt idx="10">
                  <c:v>56</c:v>
                </c:pt>
                <c:pt idx="12">
                  <c:v>31</c:v>
                </c:pt>
                <c:pt idx="15">
                  <c:v>830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2720</c:v>
                </c:pt>
                <c:pt idx="3">
                  <c:v>2507</c:v>
                </c:pt>
                <c:pt idx="4">
                  <c:v>627</c:v>
                </c:pt>
                <c:pt idx="5">
                  <c:v>628</c:v>
                </c:pt>
                <c:pt idx="6">
                  <c:v>3452</c:v>
                </c:pt>
                <c:pt idx="7">
                  <c:v>3290</c:v>
                </c:pt>
                <c:pt idx="8">
                  <c:v>975</c:v>
                </c:pt>
                <c:pt idx="9">
                  <c:v>1068</c:v>
                </c:pt>
                <c:pt idx="10">
                  <c:v>2144</c:v>
                </c:pt>
                <c:pt idx="11">
                  <c:v>2269</c:v>
                </c:pt>
                <c:pt idx="12">
                  <c:v>1419</c:v>
                </c:pt>
                <c:pt idx="13">
                  <c:v>1262</c:v>
                </c:pt>
                <c:pt idx="15">
                  <c:v>30678</c:v>
                </c:pt>
                <c:pt idx="16">
                  <c:v>32628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5227</c:v>
                </c:pt>
                <c:pt idx="4">
                  <c:v>1255</c:v>
                </c:pt>
                <c:pt idx="6">
                  <c:v>6742</c:v>
                </c:pt>
                <c:pt idx="8">
                  <c:v>2043</c:v>
                </c:pt>
                <c:pt idx="10">
                  <c:v>4413</c:v>
                </c:pt>
                <c:pt idx="12">
                  <c:v>2681</c:v>
                </c:pt>
                <c:pt idx="14">
                  <c:v>22361</c:v>
                </c:pt>
                <c:pt idx="15">
                  <c:v>63306</c:v>
                </c:pt>
                <c:pt idx="17">
                  <c:v>85667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930504"/>
        <c:axId val="161932464"/>
      </c:barChart>
      <c:catAx>
        <c:axId val="16193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932464"/>
        <c:crosses val="autoZero"/>
        <c:auto val="1"/>
        <c:lblAlgn val="ctr"/>
        <c:lblOffset val="100"/>
        <c:noMultiLvlLbl val="0"/>
      </c:catAx>
      <c:valAx>
        <c:axId val="16193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93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7" zoomScale="70" zoomScaleSheetLayoutView="70" workbookViewId="0">
      <selection activeCell="C69" sqref="C69:R69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139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139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139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139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139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139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139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139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139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11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148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149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139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140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141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136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142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4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146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142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143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144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143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144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145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145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43197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0.6407993134730906</v>
      </c>
      <c r="F53" s="35" t="s">
        <v>49</v>
      </c>
      <c r="G53" s="125">
        <v>8157</v>
      </c>
      <c r="H53" s="56">
        <v>0</v>
      </c>
      <c r="I53" s="57">
        <v>0</v>
      </c>
      <c r="J53" s="58"/>
      <c r="K53" s="122">
        <v>73</v>
      </c>
      <c r="L53" s="134"/>
      <c r="M53" s="135"/>
      <c r="N53" s="57">
        <v>2720</v>
      </c>
      <c r="O53" s="63">
        <f>H53+K53</f>
        <v>73</v>
      </c>
      <c r="P53" s="154">
        <f>SUM(O53:O54)</f>
        <v>119</v>
      </c>
      <c r="Q53" s="64">
        <f>I53+N53</f>
        <v>2720</v>
      </c>
      <c r="R53" s="154">
        <f>SUM(Q53:Q54)</f>
        <v>5227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46</v>
      </c>
      <c r="L54" s="123"/>
      <c r="M54" s="124"/>
      <c r="N54" s="57">
        <v>2507</v>
      </c>
      <c r="O54" s="63">
        <f t="shared" ref="O54:O64" si="0">H54+K54</f>
        <v>46</v>
      </c>
      <c r="P54" s="155"/>
      <c r="Q54" s="64">
        <f t="shared" ref="Q54:Q64" si="1">I54+N54</f>
        <v>2507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0.50099800399201599</v>
      </c>
      <c r="F55" s="73" t="s">
        <v>51</v>
      </c>
      <c r="G55" s="125">
        <v>2505</v>
      </c>
      <c r="H55" s="80">
        <v>9</v>
      </c>
      <c r="I55" s="57">
        <v>598</v>
      </c>
      <c r="J55" s="56"/>
      <c r="K55" s="122">
        <v>0</v>
      </c>
      <c r="L55" s="123"/>
      <c r="M55" s="124"/>
      <c r="N55" s="57">
        <v>29</v>
      </c>
      <c r="O55" s="63">
        <f t="shared" si="0"/>
        <v>9</v>
      </c>
      <c r="P55" s="154">
        <f t="shared" ref="P55" si="3">SUM(O55:O56)</f>
        <v>17</v>
      </c>
      <c r="Q55" s="64">
        <f t="shared" si="1"/>
        <v>627</v>
      </c>
      <c r="R55" s="154">
        <f>SUM(Q55:Q56)</f>
        <v>1255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7</v>
      </c>
      <c r="I56" s="57">
        <v>614</v>
      </c>
      <c r="J56" s="56"/>
      <c r="K56" s="122">
        <v>1</v>
      </c>
      <c r="L56" s="123"/>
      <c r="M56" s="124"/>
      <c r="N56" s="57">
        <v>14</v>
      </c>
      <c r="O56" s="63">
        <f t="shared" si="0"/>
        <v>8</v>
      </c>
      <c r="P56" s="155"/>
      <c r="Q56" s="64">
        <f t="shared" si="1"/>
        <v>628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0.96881735881592179</v>
      </c>
      <c r="F57" s="73" t="s">
        <v>20</v>
      </c>
      <c r="G57" s="125">
        <v>6959</v>
      </c>
      <c r="H57" s="56">
        <v>0</v>
      </c>
      <c r="I57" s="57">
        <v>0</v>
      </c>
      <c r="J57" s="56"/>
      <c r="K57" s="122">
        <v>52</v>
      </c>
      <c r="L57" s="123"/>
      <c r="M57" s="124"/>
      <c r="N57" s="57">
        <v>3452</v>
      </c>
      <c r="O57" s="63">
        <f t="shared" si="0"/>
        <v>52</v>
      </c>
      <c r="P57" s="154">
        <f t="shared" ref="P57" si="4">SUM(O57:O58)</f>
        <v>85</v>
      </c>
      <c r="Q57" s="64">
        <f t="shared" si="1"/>
        <v>3452</v>
      </c>
      <c r="R57" s="154">
        <f t="shared" ref="R57" si="5">SUM(Q57:Q58)</f>
        <v>6742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33</v>
      </c>
      <c r="L58" s="123"/>
      <c r="M58" s="124"/>
      <c r="N58" s="57">
        <v>3285</v>
      </c>
      <c r="O58" s="63">
        <f t="shared" si="0"/>
        <v>33</v>
      </c>
      <c r="P58" s="155"/>
      <c r="Q58" s="64">
        <f t="shared" si="1"/>
        <v>3290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1.0450127877237851</v>
      </c>
      <c r="F59" s="35" t="s">
        <v>45</v>
      </c>
      <c r="G59" s="125">
        <v>1955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975</v>
      </c>
      <c r="O59" s="63">
        <f t="shared" si="0"/>
        <v>0</v>
      </c>
      <c r="P59" s="154">
        <f>SUM(O59:O60)</f>
        <v>0</v>
      </c>
      <c r="Q59" s="64">
        <f t="shared" si="1"/>
        <v>975</v>
      </c>
      <c r="R59" s="154">
        <f t="shared" ref="R59" si="6">SUM(Q59:Q60)</f>
        <v>2043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1068</v>
      </c>
      <c r="O60" s="63">
        <f t="shared" si="0"/>
        <v>0</v>
      </c>
      <c r="P60" s="155"/>
      <c r="Q60" s="64">
        <f t="shared" si="1"/>
        <v>1068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1.0703371331554694</v>
      </c>
      <c r="F61" s="23" t="s">
        <v>111</v>
      </c>
      <c r="G61" s="125">
        <v>4123</v>
      </c>
      <c r="H61" s="56">
        <v>0</v>
      </c>
      <c r="I61" s="59">
        <v>0</v>
      </c>
      <c r="J61" s="60"/>
      <c r="K61" s="122">
        <v>36</v>
      </c>
      <c r="L61" s="123"/>
      <c r="M61" s="124"/>
      <c r="N61" s="59">
        <v>2144</v>
      </c>
      <c r="O61" s="63">
        <f t="shared" si="0"/>
        <v>36</v>
      </c>
      <c r="P61" s="154">
        <f>SUM(O61:O62)</f>
        <v>56</v>
      </c>
      <c r="Q61" s="64">
        <f t="shared" si="1"/>
        <v>2144</v>
      </c>
      <c r="R61" s="154">
        <f t="shared" ref="R61" si="7">SUM(Q61:Q62)</f>
        <v>4413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20</v>
      </c>
      <c r="L62" s="123"/>
      <c r="M62" s="124"/>
      <c r="N62" s="59">
        <v>2269</v>
      </c>
      <c r="O62" s="63">
        <f t="shared" si="0"/>
        <v>20</v>
      </c>
      <c r="P62" s="155"/>
      <c r="Q62" s="64">
        <f t="shared" si="1"/>
        <v>2269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0.79839189994044069</v>
      </c>
      <c r="F63" s="23" t="s">
        <v>40</v>
      </c>
      <c r="G63" s="125">
        <v>3358</v>
      </c>
      <c r="H63" s="56">
        <v>0</v>
      </c>
      <c r="I63" s="59">
        <v>0</v>
      </c>
      <c r="J63" s="60"/>
      <c r="K63" s="122">
        <v>20</v>
      </c>
      <c r="L63" s="123"/>
      <c r="M63" s="124"/>
      <c r="N63" s="59">
        <v>1419</v>
      </c>
      <c r="O63" s="63">
        <f t="shared" si="0"/>
        <v>20</v>
      </c>
      <c r="P63" s="154">
        <f t="shared" ref="P63" si="8">SUM(O63:O64)</f>
        <v>31</v>
      </c>
      <c r="Q63" s="64">
        <f t="shared" si="1"/>
        <v>1419</v>
      </c>
      <c r="R63" s="154">
        <f t="shared" ref="R63" si="9">SUM(Q63:Q64)</f>
        <v>2681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11</v>
      </c>
      <c r="L64" s="123"/>
      <c r="M64" s="124"/>
      <c r="N64" s="59">
        <v>1262</v>
      </c>
      <c r="O64" s="63">
        <f t="shared" si="0"/>
        <v>11</v>
      </c>
      <c r="P64" s="155"/>
      <c r="Q64" s="64">
        <f t="shared" si="1"/>
        <v>1262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0.82644047751044092</v>
      </c>
      <c r="F65" s="24"/>
      <c r="G65" s="70">
        <f>G63+G61+G59+G57+G55+G53</f>
        <v>27057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22361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0.31393065418336175</v>
      </c>
      <c r="F66" s="35" t="s">
        <v>48</v>
      </c>
      <c r="G66" s="125">
        <v>201656</v>
      </c>
      <c r="H66" s="81">
        <v>267</v>
      </c>
      <c r="I66" s="22">
        <v>20044</v>
      </c>
      <c r="J66" s="81"/>
      <c r="K66" s="165">
        <v>143</v>
      </c>
      <c r="L66" s="166"/>
      <c r="M66" s="167"/>
      <c r="N66" s="22">
        <v>10634</v>
      </c>
      <c r="O66" s="68">
        <f>H66+K66</f>
        <v>410</v>
      </c>
      <c r="P66" s="156">
        <f>SUM(O66:O67)</f>
        <v>830</v>
      </c>
      <c r="Q66" s="69">
        <f>I66+N66</f>
        <v>30678</v>
      </c>
      <c r="R66" s="156">
        <f>SUM(Q66:Q67)</f>
        <v>63306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273</v>
      </c>
      <c r="I67" s="22">
        <v>21263</v>
      </c>
      <c r="J67" s="81"/>
      <c r="K67" s="165">
        <v>147</v>
      </c>
      <c r="L67" s="166"/>
      <c r="M67" s="167"/>
      <c r="N67" s="22">
        <v>11365</v>
      </c>
      <c r="O67" s="68">
        <f>H67+K67</f>
        <v>420</v>
      </c>
      <c r="P67" s="157"/>
      <c r="Q67" s="69">
        <f>I67+N67</f>
        <v>32628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0.37456113119936341</v>
      </c>
      <c r="F68" s="49"/>
      <c r="G68" s="67">
        <f>G66+G65</f>
        <v>228713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85667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138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2019-04-07T02:11:56Z</cp:lastPrinted>
  <dcterms:created xsi:type="dcterms:W3CDTF">2007-08-14T04:27:29Z</dcterms:created>
  <dcterms:modified xsi:type="dcterms:W3CDTF">2019-04-07T02:16:16Z</dcterms:modified>
</cp:coreProperties>
</file>