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<sst xmlns="http://schemas.openxmlformats.org/spreadsheetml/2006/main" count="176" uniqueCount="137">
  <si>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</si>
  <si>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</si>
  <si>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</si>
  <si>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</si>
  <si>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</si>
  <si>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</si>
  <si>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</si>
  <si>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</si>
  <si>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</si>
  <si>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</si>
  <si>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</si>
  <si>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</si>
  <si>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</si>
  <si>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</si>
  <si>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</si>
  <si>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</si>
  <si>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</si>
  <si>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</si>
  <si>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</si>
  <si>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</si>
  <si>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</si>
  <si>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</si>
  <si>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</si>
  <si>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</si>
  <si>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</si>
  <si>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</si>
  <si>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</si>
  <si>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</si>
  <si>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</si>
  <si>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</si>
  <si>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</si>
  <si>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</si>
  <si>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</si>
  <si>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</si>
  <si>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</si>
  <si>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</si>
  <si>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</si>
  <si>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</si>
  <si>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</si>
  <si>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</si>
  <si>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</si>
  <si>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</si>
  <si>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</si>
  <si>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</si>
  <si>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</si>
  <si>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</si>
  <si>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</si>
  <si>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</si>
  <si>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</si>
  <si>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</si>
  <si>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</si>
  <si>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</si>
  <si>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</si>
  <si>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</si>
  <si>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</si>
  <si>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</si>
  <si>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</si>
  <si>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</si>
  <si>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</si>
  <si>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</si>
  <si>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</si>
  <si>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</si>
  <si>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</si>
  <si>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</si>
  <si>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</si>
  <si>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</si>
  <si>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</si>
  <si>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</si>
  <si>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</si>
  <si>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</si>
  <si>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</si>
  <si>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</si>
  <si>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</si>
  <si>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</si>
  <si>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</si>
  <si>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</si>
  <si>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</si>
  <si>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</si>
  <si>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</si>
  <si>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</si>
  <si>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</si>
  <si>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</si>
  <si>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</si>
  <si>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</si>
  <si>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</si>
  <si>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</si>
  <si>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</si>
  <si>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</si>
  <si>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</si>
  <si>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</si>
  <si>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</si>
  <si>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</si>
  <si>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</si>
  <si>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</si>
  <si>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</si>
  <si>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</si>
  <si>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</si>
  <si>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</si>
  <si>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</si>
  <si>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</si>
  <si>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</si>
  <si>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</si>
  <si>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</si>
  <si>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</si>
  <si>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</si>
  <si>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</si>
  <si>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</si>
  <si>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</si>
  <si>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</si>
  <si>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</si>
  <si>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</si>
  <si>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</si>
  <si>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</si>
  <si>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</si>
  <si>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</si>
  <si>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</si>
  <si>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</si>
  <si>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</si>
  <si>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</si>
  <si>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</si>
  <si>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</si>
  <si>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</si>
  <si>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</si>
  <si>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</si>
  <si>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</si>
  <si>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</si>
  <si>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</si>
  <si>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</si>
  <si>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</si>
  <si>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</si>
  <si>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</si>
  <si>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камабр</t>
  </si>
  <si>
    <t>кушода, абрнок</t>
  </si>
  <si>
    <t>баста, абрнок</t>
  </si>
  <si>
    <t>Иҷрокунанда:   Қаландаров Н.</t>
  </si>
  <si>
    <t>Оиди ҳолати роҳҳои автомобилгард ва ағбаҳо ба ҳолати  16.01.2018c</t>
  </si>
  <si>
    <t xml:space="preserve"> Ҳамагӣ дар Ҷумҳурии Ӯзбекистон 108 вагон дар ҳаракат аз он ҷумла :  5 в - мазут, 5 в - орд, 98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</si>
</sst>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1.2279720279720279</c:v>
                </c:pt>
                <c:pt idx="4" formatCode="0%">
                  <c:v>1.1739999999999999</c:v>
                </c:pt>
                <c:pt idx="6" formatCode="0%">
                  <c:v>1.7757575757575759</c:v>
                </c:pt>
                <c:pt idx="8" formatCode="0%">
                  <c:v>0.84684684684684686</c:v>
                </c:pt>
                <c:pt idx="10" formatCode="0%">
                  <c:v>1.5872340425531914</c:v>
                </c:pt>
                <c:pt idx="12" formatCode="0%">
                  <c:v>1.6413994169096211</c:v>
                </c:pt>
                <c:pt idx="14" formatCode="0%">
                  <c:v>1.2732162065256365</c:v>
                </c:pt>
                <c:pt idx="15" formatCode="0%">
                  <c:v>1.0910902268123401</c:v>
                </c:pt>
                <c:pt idx="17" formatCode="0%">
                  <c:v>1.1065284785119445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42751</c:v>
                </c:pt>
                <c:pt idx="1">
                  <c:v>0</c:v>
                </c:pt>
                <c:pt idx="2">
                  <c:v>715</c:v>
                </c:pt>
                <c:pt idx="4">
                  <c:v>500</c:v>
                </c:pt>
                <c:pt idx="6">
                  <c:v>330</c:v>
                </c:pt>
                <c:pt idx="8">
                  <c:v>666</c:v>
                </c:pt>
                <c:pt idx="10">
                  <c:v>235</c:v>
                </c:pt>
                <c:pt idx="12">
                  <c:v>343</c:v>
                </c:pt>
                <c:pt idx="14">
                  <c:v>2789</c:v>
                </c:pt>
                <c:pt idx="15">
                  <c:v>30113</c:v>
                </c:pt>
                <c:pt idx="17">
                  <c:v>32902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653</c:v>
                </c:pt>
                <c:pt idx="16">
                  <c:v>641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219</c:v>
                </c:pt>
                <c:pt idx="7">
                  <c:v>219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10583</c:v>
                </c:pt>
                <c:pt idx="16">
                  <c:v>10777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390</c:v>
                </c:pt>
                <c:pt idx="3">
                  <c:v>488</c:v>
                </c:pt>
                <c:pt idx="4">
                  <c:v>266</c:v>
                </c:pt>
                <c:pt idx="5">
                  <c:v>321</c:v>
                </c:pt>
                <c:pt idx="6">
                  <c:v>90</c:v>
                </c:pt>
                <c:pt idx="7">
                  <c:v>58</c:v>
                </c:pt>
                <c:pt idx="8">
                  <c:v>270</c:v>
                </c:pt>
                <c:pt idx="9">
                  <c:v>294</c:v>
                </c:pt>
                <c:pt idx="10">
                  <c:v>186</c:v>
                </c:pt>
                <c:pt idx="11">
                  <c:v>187</c:v>
                </c:pt>
                <c:pt idx="12">
                  <c:v>295</c:v>
                </c:pt>
                <c:pt idx="13">
                  <c:v>268</c:v>
                </c:pt>
                <c:pt idx="15">
                  <c:v>5697</c:v>
                </c:pt>
                <c:pt idx="16">
                  <c:v>5799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36</c:v>
                </c:pt>
                <c:pt idx="4">
                  <c:v>12</c:v>
                </c:pt>
                <c:pt idx="5">
                  <c:v>18</c:v>
                </c:pt>
                <c:pt idx="6">
                  <c:v>24</c:v>
                </c:pt>
                <c:pt idx="7">
                  <c:v>13</c:v>
                </c:pt>
                <c:pt idx="8">
                  <c:v>36</c:v>
                </c:pt>
                <c:pt idx="9">
                  <c:v>26</c:v>
                </c:pt>
                <c:pt idx="10">
                  <c:v>32</c:v>
                </c:pt>
                <c:pt idx="11">
                  <c:v>8</c:v>
                </c:pt>
                <c:pt idx="12">
                  <c:v>21</c:v>
                </c:pt>
                <c:pt idx="13">
                  <c:v>8</c:v>
                </c:pt>
                <c:pt idx="15">
                  <c:v>1005</c:v>
                </c:pt>
                <c:pt idx="16">
                  <c:v>986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57</c:v>
                </c:pt>
                <c:pt idx="4">
                  <c:v>30</c:v>
                </c:pt>
                <c:pt idx="6">
                  <c:v>37</c:v>
                </c:pt>
                <c:pt idx="8">
                  <c:v>62</c:v>
                </c:pt>
                <c:pt idx="10">
                  <c:v>40</c:v>
                </c:pt>
                <c:pt idx="12">
                  <c:v>29</c:v>
                </c:pt>
                <c:pt idx="15">
                  <c:v>1991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390</c:v>
                </c:pt>
                <c:pt idx="3">
                  <c:v>488</c:v>
                </c:pt>
                <c:pt idx="4">
                  <c:v>266</c:v>
                </c:pt>
                <c:pt idx="5">
                  <c:v>321</c:v>
                </c:pt>
                <c:pt idx="6">
                  <c:v>309</c:v>
                </c:pt>
                <c:pt idx="7">
                  <c:v>277</c:v>
                </c:pt>
                <c:pt idx="8">
                  <c:v>270</c:v>
                </c:pt>
                <c:pt idx="9">
                  <c:v>294</c:v>
                </c:pt>
                <c:pt idx="10">
                  <c:v>186</c:v>
                </c:pt>
                <c:pt idx="11">
                  <c:v>187</c:v>
                </c:pt>
                <c:pt idx="12">
                  <c:v>295</c:v>
                </c:pt>
                <c:pt idx="13">
                  <c:v>268</c:v>
                </c:pt>
                <c:pt idx="15">
                  <c:v>16280</c:v>
                </c:pt>
                <c:pt idx="16">
                  <c:v>16576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878</c:v>
                </c:pt>
                <c:pt idx="4">
                  <c:v>587</c:v>
                </c:pt>
                <c:pt idx="6">
                  <c:v>586</c:v>
                </c:pt>
                <c:pt idx="8">
                  <c:v>564</c:v>
                </c:pt>
                <c:pt idx="10">
                  <c:v>373</c:v>
                </c:pt>
                <c:pt idx="12">
                  <c:v>563</c:v>
                </c:pt>
                <c:pt idx="14">
                  <c:v>3551</c:v>
                </c:pt>
                <c:pt idx="15">
                  <c:v>32856</c:v>
                </c:pt>
                <c:pt idx="17">
                  <c:v>36407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402856"/>
        <c:axId val="160067608"/>
      </c:barChart>
      <c:catAx>
        <c:axId val="160402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0067608"/>
        <c:crosses val="autoZero"/>
        <c:auto val="1"/>
        <c:lblAlgn val="ctr"/>
        <c:lblOffset val="100"/>
        <c:noMultiLvlLbl val="0"/>
      </c:catAx>
      <c:valAx>
        <c:axId val="16006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0402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1.2279720279720279</c:v>
                </c:pt>
                <c:pt idx="4" formatCode="0%">
                  <c:v>1.1739999999999999</c:v>
                </c:pt>
                <c:pt idx="6" formatCode="0%">
                  <c:v>1.7757575757575759</c:v>
                </c:pt>
                <c:pt idx="8" formatCode="0%">
                  <c:v>0.84684684684684686</c:v>
                </c:pt>
                <c:pt idx="10" formatCode="0%">
                  <c:v>1.5872340425531914</c:v>
                </c:pt>
                <c:pt idx="12" formatCode="0%">
                  <c:v>1.6413994169096211</c:v>
                </c:pt>
                <c:pt idx="14" formatCode="0%">
                  <c:v>1.2732162065256365</c:v>
                </c:pt>
                <c:pt idx="15" formatCode="0%">
                  <c:v>1.0910902268123401</c:v>
                </c:pt>
                <c:pt idx="17" formatCode="0%">
                  <c:v>1.1065284785119445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42751</c:v>
                </c:pt>
                <c:pt idx="1">
                  <c:v>0</c:v>
                </c:pt>
                <c:pt idx="2">
                  <c:v>715</c:v>
                </c:pt>
                <c:pt idx="4">
                  <c:v>500</c:v>
                </c:pt>
                <c:pt idx="6">
                  <c:v>330</c:v>
                </c:pt>
                <c:pt idx="8">
                  <c:v>666</c:v>
                </c:pt>
                <c:pt idx="10">
                  <c:v>235</c:v>
                </c:pt>
                <c:pt idx="12">
                  <c:v>343</c:v>
                </c:pt>
                <c:pt idx="14">
                  <c:v>2789</c:v>
                </c:pt>
                <c:pt idx="15">
                  <c:v>30113</c:v>
                </c:pt>
                <c:pt idx="17">
                  <c:v>32902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653</c:v>
                </c:pt>
                <c:pt idx="16">
                  <c:v>641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219</c:v>
                </c:pt>
                <c:pt idx="7">
                  <c:v>219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10583</c:v>
                </c:pt>
                <c:pt idx="16">
                  <c:v>10777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390</c:v>
                </c:pt>
                <c:pt idx="3">
                  <c:v>488</c:v>
                </c:pt>
                <c:pt idx="4">
                  <c:v>266</c:v>
                </c:pt>
                <c:pt idx="5">
                  <c:v>321</c:v>
                </c:pt>
                <c:pt idx="6">
                  <c:v>90</c:v>
                </c:pt>
                <c:pt idx="7">
                  <c:v>58</c:v>
                </c:pt>
                <c:pt idx="8">
                  <c:v>270</c:v>
                </c:pt>
                <c:pt idx="9">
                  <c:v>294</c:v>
                </c:pt>
                <c:pt idx="10">
                  <c:v>186</c:v>
                </c:pt>
                <c:pt idx="11">
                  <c:v>187</c:v>
                </c:pt>
                <c:pt idx="12">
                  <c:v>295</c:v>
                </c:pt>
                <c:pt idx="13">
                  <c:v>268</c:v>
                </c:pt>
                <c:pt idx="15">
                  <c:v>5697</c:v>
                </c:pt>
                <c:pt idx="16">
                  <c:v>5799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36</c:v>
                </c:pt>
                <c:pt idx="4">
                  <c:v>12</c:v>
                </c:pt>
                <c:pt idx="5">
                  <c:v>18</c:v>
                </c:pt>
                <c:pt idx="6">
                  <c:v>24</c:v>
                </c:pt>
                <c:pt idx="7">
                  <c:v>13</c:v>
                </c:pt>
                <c:pt idx="8">
                  <c:v>36</c:v>
                </c:pt>
                <c:pt idx="9">
                  <c:v>26</c:v>
                </c:pt>
                <c:pt idx="10">
                  <c:v>32</c:v>
                </c:pt>
                <c:pt idx="11">
                  <c:v>8</c:v>
                </c:pt>
                <c:pt idx="12">
                  <c:v>21</c:v>
                </c:pt>
                <c:pt idx="13">
                  <c:v>8</c:v>
                </c:pt>
                <c:pt idx="15">
                  <c:v>1005</c:v>
                </c:pt>
                <c:pt idx="16">
                  <c:v>986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57</c:v>
                </c:pt>
                <c:pt idx="4">
                  <c:v>30</c:v>
                </c:pt>
                <c:pt idx="6">
                  <c:v>37</c:v>
                </c:pt>
                <c:pt idx="8">
                  <c:v>62</c:v>
                </c:pt>
                <c:pt idx="10">
                  <c:v>40</c:v>
                </c:pt>
                <c:pt idx="12">
                  <c:v>29</c:v>
                </c:pt>
                <c:pt idx="15">
                  <c:v>1991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390</c:v>
                </c:pt>
                <c:pt idx="3">
                  <c:v>488</c:v>
                </c:pt>
                <c:pt idx="4">
                  <c:v>266</c:v>
                </c:pt>
                <c:pt idx="5">
                  <c:v>321</c:v>
                </c:pt>
                <c:pt idx="6">
                  <c:v>309</c:v>
                </c:pt>
                <c:pt idx="7">
                  <c:v>277</c:v>
                </c:pt>
                <c:pt idx="8">
                  <c:v>270</c:v>
                </c:pt>
                <c:pt idx="9">
                  <c:v>294</c:v>
                </c:pt>
                <c:pt idx="10">
                  <c:v>186</c:v>
                </c:pt>
                <c:pt idx="11">
                  <c:v>187</c:v>
                </c:pt>
                <c:pt idx="12">
                  <c:v>295</c:v>
                </c:pt>
                <c:pt idx="13">
                  <c:v>268</c:v>
                </c:pt>
                <c:pt idx="15">
                  <c:v>16280</c:v>
                </c:pt>
                <c:pt idx="16">
                  <c:v>16576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878</c:v>
                </c:pt>
                <c:pt idx="4">
                  <c:v>587</c:v>
                </c:pt>
                <c:pt idx="6">
                  <c:v>586</c:v>
                </c:pt>
                <c:pt idx="8">
                  <c:v>564</c:v>
                </c:pt>
                <c:pt idx="10">
                  <c:v>373</c:v>
                </c:pt>
                <c:pt idx="12">
                  <c:v>563</c:v>
                </c:pt>
                <c:pt idx="14">
                  <c:v>3551</c:v>
                </c:pt>
                <c:pt idx="15">
                  <c:v>32856</c:v>
                </c:pt>
                <c:pt idx="17">
                  <c:v>36407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066432"/>
        <c:axId val="160066824"/>
      </c:barChart>
      <c:catAx>
        <c:axId val="16006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0066824"/>
        <c:crosses val="autoZero"/>
        <c:auto val="1"/>
        <c:lblAlgn val="ctr"/>
        <c:lblOffset val="100"/>
        <c:noMultiLvlLbl val="0"/>
      </c:catAx>
      <c:valAx>
        <c:axId val="16006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006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13" zoomScale="70" zoomScaleSheetLayoutView="70" workbookViewId="0">
      <selection activeCell="N14" sqref="N14:P14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132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132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132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132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132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132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1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132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132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132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132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132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7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132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132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132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132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2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132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132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1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132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132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132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5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132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132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132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132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132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131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131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2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132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2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133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133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64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42751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1.2279720279720279</v>
      </c>
      <c r="F54" s="37" t="s">
        <v>72</v>
      </c>
      <c r="G54" s="127">
        <v>715</v>
      </c>
      <c r="H54" s="62">
        <v>0</v>
      </c>
      <c r="I54" s="63">
        <v>0</v>
      </c>
      <c r="J54" s="64"/>
      <c r="K54" s="121">
        <v>21</v>
      </c>
      <c r="L54" s="135"/>
      <c r="M54" s="136"/>
      <c r="N54" s="63">
        <v>390</v>
      </c>
      <c r="O54" s="69">
        <f>H54+K54</f>
        <v>21</v>
      </c>
      <c r="P54" s="79">
        <f>SUM(O54:O55)</f>
        <v>57</v>
      </c>
      <c r="Q54" s="70">
        <f>I54+N54</f>
        <v>390</v>
      </c>
      <c r="R54" s="79">
        <f>SUM(Q54:Q55)</f>
        <v>878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36</v>
      </c>
      <c r="L55" s="122"/>
      <c r="M55" s="123"/>
      <c r="N55" s="63">
        <v>488</v>
      </c>
      <c r="O55" s="69">
        <f t="shared" ref="O55:O65" si="0">H55+K55</f>
        <v>36</v>
      </c>
      <c r="P55" s="80"/>
      <c r="Q55" s="70">
        <f t="shared" ref="Q55:Q65" si="1">I55+N55</f>
        <v>488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1.1739999999999999</v>
      </c>
      <c r="F56" s="37" t="s">
        <v>53</v>
      </c>
      <c r="G56" s="127">
        <v>500</v>
      </c>
      <c r="H56" s="62">
        <v>0</v>
      </c>
      <c r="I56" s="63">
        <v>0</v>
      </c>
      <c r="J56" s="62"/>
      <c r="K56" s="121">
        <v>12</v>
      </c>
      <c r="L56" s="122"/>
      <c r="M56" s="123"/>
      <c r="N56" s="63">
        <v>266</v>
      </c>
      <c r="O56" s="69">
        <f t="shared" si="0"/>
        <v>12</v>
      </c>
      <c r="P56" s="79">
        <f t="shared" ref="P56" si="3">SUM(O56:O57)</f>
        <v>30</v>
      </c>
      <c r="Q56" s="70">
        <f t="shared" si="1"/>
        <v>266</v>
      </c>
      <c r="R56" s="79">
        <f>SUM(Q56:Q57)</f>
        <v>587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18</v>
      </c>
      <c r="L57" s="122"/>
      <c r="M57" s="123"/>
      <c r="N57" s="63">
        <v>321</v>
      </c>
      <c r="O57" s="69">
        <f t="shared" si="0"/>
        <v>18</v>
      </c>
      <c r="P57" s="80"/>
      <c r="Q57" s="70">
        <f t="shared" si="1"/>
        <v>321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1.7757575757575759</v>
      </c>
      <c r="F58" s="50" t="s">
        <v>74</v>
      </c>
      <c r="G58" s="127">
        <v>330</v>
      </c>
      <c r="H58" s="62">
        <v>24</v>
      </c>
      <c r="I58" s="63">
        <v>219</v>
      </c>
      <c r="J58" s="62"/>
      <c r="K58" s="121">
        <v>0</v>
      </c>
      <c r="L58" s="122"/>
      <c r="M58" s="123"/>
      <c r="N58" s="63">
        <v>90</v>
      </c>
      <c r="O58" s="69">
        <f t="shared" si="0"/>
        <v>24</v>
      </c>
      <c r="P58" s="79">
        <f t="shared" ref="P58" si="5">SUM(O58:O59)</f>
        <v>37</v>
      </c>
      <c r="Q58" s="70">
        <f t="shared" si="1"/>
        <v>309</v>
      </c>
      <c r="R58" s="79">
        <f t="shared" ref="R58" si="6">SUM(Q58:Q59)</f>
        <v>586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8</v>
      </c>
      <c r="I59" s="63">
        <v>219</v>
      </c>
      <c r="J59" s="62"/>
      <c r="K59" s="121">
        <v>5</v>
      </c>
      <c r="L59" s="122"/>
      <c r="M59" s="123"/>
      <c r="N59" s="63">
        <v>58</v>
      </c>
      <c r="O59" s="69">
        <f t="shared" si="0"/>
        <v>13</v>
      </c>
      <c r="P59" s="80"/>
      <c r="Q59" s="70">
        <f t="shared" si="1"/>
        <v>277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0.84684684684684686</v>
      </c>
      <c r="F60" s="37" t="s">
        <v>23</v>
      </c>
      <c r="G60" s="127">
        <v>666</v>
      </c>
      <c r="H60" s="62">
        <v>0</v>
      </c>
      <c r="I60" s="63">
        <v>0</v>
      </c>
      <c r="J60" s="63"/>
      <c r="K60" s="121">
        <v>36</v>
      </c>
      <c r="L60" s="122"/>
      <c r="M60" s="123"/>
      <c r="N60" s="63">
        <v>270</v>
      </c>
      <c r="O60" s="69">
        <f t="shared" si="0"/>
        <v>36</v>
      </c>
      <c r="P60" s="79">
        <f t="shared" ref="P60" si="8">SUM(O60:O61)</f>
        <v>62</v>
      </c>
      <c r="Q60" s="70">
        <f t="shared" si="1"/>
        <v>270</v>
      </c>
      <c r="R60" s="79">
        <f t="shared" ref="R60" si="9">SUM(Q60:Q61)</f>
        <v>564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26</v>
      </c>
      <c r="L61" s="122"/>
      <c r="M61" s="123"/>
      <c r="N61" s="63">
        <v>294</v>
      </c>
      <c r="O61" s="69">
        <f t="shared" si="0"/>
        <v>26</v>
      </c>
      <c r="P61" s="80"/>
      <c r="Q61" s="70">
        <f t="shared" si="1"/>
        <v>294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1.5872340425531914</v>
      </c>
      <c r="F62" s="25" t="s">
        <v>65</v>
      </c>
      <c r="G62" s="127">
        <v>235</v>
      </c>
      <c r="H62" s="62">
        <v>0</v>
      </c>
      <c r="I62" s="65">
        <v>0</v>
      </c>
      <c r="J62" s="66"/>
      <c r="K62" s="121">
        <v>32</v>
      </c>
      <c r="L62" s="122"/>
      <c r="M62" s="123"/>
      <c r="N62" s="65">
        <v>186</v>
      </c>
      <c r="O62" s="69">
        <f t="shared" si="0"/>
        <v>32</v>
      </c>
      <c r="P62" s="79">
        <f>SUM(O62:O63)</f>
        <v>40</v>
      </c>
      <c r="Q62" s="70">
        <f t="shared" si="1"/>
        <v>186</v>
      </c>
      <c r="R62" s="79">
        <f t="shared" ref="R62" si="10">SUM(Q62:Q63)</f>
        <v>373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8</v>
      </c>
      <c r="L63" s="122"/>
      <c r="M63" s="123"/>
      <c r="N63" s="65">
        <v>187</v>
      </c>
      <c r="O63" s="69">
        <f t="shared" si="0"/>
        <v>8</v>
      </c>
      <c r="P63" s="80"/>
      <c r="Q63" s="70">
        <f t="shared" si="1"/>
        <v>187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1.6413994169096211</v>
      </c>
      <c r="F64" s="25" t="s">
        <v>52</v>
      </c>
      <c r="G64" s="127">
        <v>343</v>
      </c>
      <c r="H64" s="62">
        <v>0</v>
      </c>
      <c r="I64" s="65">
        <v>0</v>
      </c>
      <c r="J64" s="66"/>
      <c r="K64" s="121">
        <v>21</v>
      </c>
      <c r="L64" s="122"/>
      <c r="M64" s="123"/>
      <c r="N64" s="65">
        <v>295</v>
      </c>
      <c r="O64" s="69">
        <f t="shared" si="0"/>
        <v>21</v>
      </c>
      <c r="P64" s="79">
        <f t="shared" ref="P64" si="11">SUM(O64:O65)</f>
        <v>29</v>
      </c>
      <c r="Q64" s="70">
        <f t="shared" si="1"/>
        <v>295</v>
      </c>
      <c r="R64" s="79">
        <f t="shared" ref="R64" si="12">SUM(Q64:Q65)</f>
        <v>563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8</v>
      </c>
      <c r="L65" s="122"/>
      <c r="M65" s="123"/>
      <c r="N65" s="65">
        <v>268</v>
      </c>
      <c r="O65" s="69">
        <f t="shared" si="0"/>
        <v>8</v>
      </c>
      <c r="P65" s="80"/>
      <c r="Q65" s="70">
        <f t="shared" si="1"/>
        <v>268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1.2732162065256365</v>
      </c>
      <c r="F66" s="26"/>
      <c r="G66" s="76">
        <f>SUM(G54:G65)</f>
        <v>2789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3551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1.0910902268123401</v>
      </c>
      <c r="F67" s="37" t="s">
        <v>71</v>
      </c>
      <c r="G67" s="127">
        <v>30113</v>
      </c>
      <c r="H67" s="53">
        <v>653</v>
      </c>
      <c r="I67" s="24">
        <v>10583</v>
      </c>
      <c r="J67" s="34"/>
      <c r="K67" s="145">
        <v>352</v>
      </c>
      <c r="L67" s="146"/>
      <c r="M67" s="147"/>
      <c r="N67" s="24">
        <v>5697</v>
      </c>
      <c r="O67" s="74">
        <f>H67+K67</f>
        <v>1005</v>
      </c>
      <c r="P67" s="128">
        <f>SUM(O67:O68)</f>
        <v>1991</v>
      </c>
      <c r="Q67" s="75">
        <f>I67+N67</f>
        <v>16280</v>
      </c>
      <c r="R67" s="128">
        <f>SUM(Q67:Q68)</f>
        <v>32856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641</v>
      </c>
      <c r="I68" s="24">
        <v>10777</v>
      </c>
      <c r="J68" s="34"/>
      <c r="K68" s="145">
        <v>345</v>
      </c>
      <c r="L68" s="146"/>
      <c r="M68" s="147"/>
      <c r="N68" s="24">
        <v>5799</v>
      </c>
      <c r="O68" s="74">
        <f>H68+K68</f>
        <v>986</v>
      </c>
      <c r="P68" s="129"/>
      <c r="Q68" s="75">
        <f>I68+N68</f>
        <v>16576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1.1065284785119445</v>
      </c>
      <c r="F69" s="55"/>
      <c r="G69" s="73">
        <f>G67+G66</f>
        <v>32902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36407</v>
      </c>
    </row>
    <row r="70" spans="1:20" s="7" customFormat="1" ht="40.5" customHeight="1">
      <c r="A70" s="28"/>
      <c r="B70" s="32" t="s">
        <v>7</v>
      </c>
      <c r="C70" s="118" t="s">
        <v>136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134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2018-01-15T01:04:14Z</cp:lastPrinted>
  <dcterms:created xsi:type="dcterms:W3CDTF">2007-08-14T04:27:29Z</dcterms:created>
  <dcterms:modified xsi:type="dcterms:W3CDTF">2018-01-16T00:59:04Z</dcterms:modified>
</cp:coreProperties>
</file>