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<sst xmlns="http://schemas.openxmlformats.org/spreadsheetml/2006/main" count="179" uniqueCount="142">
  <si>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</si>
  <si>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</si>
  <si>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</si>
  <si>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</si>
  <si>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</si>
  <si>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</si>
  <si>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</si>
  <si>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</si>
  <si>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</si>
  <si>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</si>
  <si>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</si>
  <si>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</si>
  <si>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</si>
  <si>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</si>
  <si>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</si>
  <si>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</si>
  <si>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</si>
  <si>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</si>
  <si>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</si>
  <si>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</si>
  <si>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</si>
  <si>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</si>
  <si>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</si>
  <si>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</si>
  <si>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</si>
  <si>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</si>
  <si>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</si>
  <si>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</si>
  <si>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</si>
  <si>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</si>
  <si>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</si>
  <si>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</si>
  <si>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</si>
  <si>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</si>
  <si>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</si>
  <si>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</si>
  <si>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</si>
  <si>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</si>
  <si>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</si>
  <si>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</si>
  <si>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</si>
  <si>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</si>
  <si>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</si>
  <si>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</si>
  <si>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</si>
  <si>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</si>
  <si>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</si>
  <si>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</si>
  <si>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</si>
  <si>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</si>
  <si>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</si>
  <si>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</si>
  <si>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</si>
  <si>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</si>
  <si>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</si>
  <si>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</si>
  <si>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</si>
  <si>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</si>
  <si>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</si>
  <si>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</si>
  <si>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</si>
  <si>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</si>
  <si>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</si>
  <si>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</si>
  <si>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</si>
  <si>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</si>
  <si>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</si>
  <si>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</si>
  <si>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</si>
  <si>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</si>
  <si>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</si>
  <si>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</si>
  <si>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</si>
  <si>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</si>
  <si>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</si>
  <si>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</si>
  <si>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</si>
  <si>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</si>
  <si>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</si>
  <si>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</si>
  <si>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</si>
  <si>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</si>
  <si>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</si>
  <si>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</si>
  <si>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</si>
  <si>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</si>
  <si>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</si>
  <si>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</si>
  <si>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</si>
  <si>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</si>
  <si>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</si>
  <si>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</si>
  <si>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</si>
  <si>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</si>
  <si>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</si>
  <si>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</si>
  <si>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</si>
  <si>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</si>
  <si>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</si>
  <si>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</si>
  <si>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</si>
  <si>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</si>
  <si>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</si>
  <si>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</si>
  <si>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</si>
  <si>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</si>
  <si>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</si>
  <si>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</si>
  <si>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</si>
  <si>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</si>
  <si>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</si>
  <si>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</si>
  <si>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</si>
  <si>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</si>
  <si>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</si>
  <si>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</si>
  <si>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</si>
  <si>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</si>
  <si>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</si>
  <si>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</si>
  <si>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</si>
  <si>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</si>
  <si>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</si>
  <si>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</si>
  <si>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</si>
  <si>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</si>
  <si>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</si>
  <si>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</si>
  <si>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</si>
  <si>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</si>
  <si>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</si>
  <si>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</si>
  <si>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</si>
  <si>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</si>
  <si>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  </t>
  </si>
  <si>
    <t>Оиди ҳолати роҳҳои автомобилгард ва ағбаҳо ба ҳолати  22.04.2019с</t>
  </si>
  <si>
    <t>Иҷрокунанда: Шарипов Б.</t>
  </si>
  <si>
    <t xml:space="preserve"> Ҳамагӣ дар Ҷумҳурии Ӯзбекистон  218 вагон дар харакат аз он ҷумла : 1 в - мазут, 1 в - равғани техники, 17 в - битум, 13 в - сӯзишвории дизели, 186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</si>
  <si>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дар км 94,95, 101,103, роҳ баста бо сабаби фаромадани сел, борон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</si>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</sst>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0.67759041255700503</c:v>
                </c:pt>
                <c:pt idx="4" formatCode="0%">
                  <c:v>0.54663774403470711</c:v>
                </c:pt>
                <c:pt idx="6" formatCode="0%">
                  <c:v>0.9561801890266356</c:v>
                </c:pt>
                <c:pt idx="8" formatCode="0%">
                  <c:v>1.0841562902533277</c:v>
                </c:pt>
                <c:pt idx="10" formatCode="0%">
                  <c:v>1.1105463786531131</c:v>
                </c:pt>
                <c:pt idx="12" formatCode="0%">
                  <c:v>0.84303995821363276</c:v>
                </c:pt>
                <c:pt idx="14" formatCode="0%">
                  <c:v>0.8547818845685734</c:v>
                </c:pt>
                <c:pt idx="15" formatCode="0%">
                  <c:v>0.33380431873132332</c:v>
                </c:pt>
                <c:pt idx="17" formatCode="0%">
                  <c:v>0.39657987055840505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43212</c:v>
                </c:pt>
                <c:pt idx="1">
                  <c:v>0</c:v>
                </c:pt>
                <c:pt idx="2">
                  <c:v>9429</c:v>
                </c:pt>
                <c:pt idx="4">
                  <c:v>2766</c:v>
                </c:pt>
                <c:pt idx="6">
                  <c:v>8147</c:v>
                </c:pt>
                <c:pt idx="8">
                  <c:v>2329</c:v>
                </c:pt>
                <c:pt idx="10">
                  <c:v>4722</c:v>
                </c:pt>
                <c:pt idx="12">
                  <c:v>3829</c:v>
                </c:pt>
                <c:pt idx="14">
                  <c:v>31222</c:v>
                </c:pt>
                <c:pt idx="15">
                  <c:v>227891</c:v>
                </c:pt>
                <c:pt idx="17">
                  <c:v>259113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260</c:v>
                </c:pt>
                <c:pt idx="16">
                  <c:v>299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722</c:v>
                </c:pt>
                <c:pt idx="5">
                  <c:v>746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24074</c:v>
                </c:pt>
                <c:pt idx="16">
                  <c:v>25532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3285</c:v>
                </c:pt>
                <c:pt idx="3">
                  <c:v>3104</c:v>
                </c:pt>
                <c:pt idx="4">
                  <c:v>29</c:v>
                </c:pt>
                <c:pt idx="5">
                  <c:v>15</c:v>
                </c:pt>
                <c:pt idx="6">
                  <c:v>3974</c:v>
                </c:pt>
                <c:pt idx="7">
                  <c:v>3811</c:v>
                </c:pt>
                <c:pt idx="8">
                  <c:v>1212</c:v>
                </c:pt>
                <c:pt idx="9">
                  <c:v>1313</c:v>
                </c:pt>
                <c:pt idx="10">
                  <c:v>2500</c:v>
                </c:pt>
                <c:pt idx="11">
                  <c:v>2744</c:v>
                </c:pt>
                <c:pt idx="12">
                  <c:v>1711</c:v>
                </c:pt>
                <c:pt idx="13">
                  <c:v>1517</c:v>
                </c:pt>
                <c:pt idx="15">
                  <c:v>12804</c:v>
                </c:pt>
                <c:pt idx="16">
                  <c:v>13661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76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</c:v>
                </c:pt>
                <c:pt idx="11">
                  <c:v>41</c:v>
                </c:pt>
                <c:pt idx="12">
                  <c:v>12</c:v>
                </c:pt>
                <c:pt idx="13">
                  <c:v>6</c:v>
                </c:pt>
                <c:pt idx="15">
                  <c:v>400</c:v>
                </c:pt>
                <c:pt idx="16">
                  <c:v>460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112</c:v>
                </c:pt>
                <c:pt idx="4">
                  <c:v>7</c:v>
                </c:pt>
                <c:pt idx="6">
                  <c:v>0</c:v>
                </c:pt>
                <c:pt idx="8">
                  <c:v>0</c:v>
                </c:pt>
                <c:pt idx="10">
                  <c:v>52</c:v>
                </c:pt>
                <c:pt idx="12">
                  <c:v>18</c:v>
                </c:pt>
                <c:pt idx="15">
                  <c:v>860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3285</c:v>
                </c:pt>
                <c:pt idx="3">
                  <c:v>3104</c:v>
                </c:pt>
                <c:pt idx="4">
                  <c:v>751</c:v>
                </c:pt>
                <c:pt idx="5">
                  <c:v>761</c:v>
                </c:pt>
                <c:pt idx="6">
                  <c:v>3974</c:v>
                </c:pt>
                <c:pt idx="7">
                  <c:v>3816</c:v>
                </c:pt>
                <c:pt idx="8">
                  <c:v>1212</c:v>
                </c:pt>
                <c:pt idx="9">
                  <c:v>1313</c:v>
                </c:pt>
                <c:pt idx="10">
                  <c:v>2500</c:v>
                </c:pt>
                <c:pt idx="11">
                  <c:v>2744</c:v>
                </c:pt>
                <c:pt idx="12">
                  <c:v>1711</c:v>
                </c:pt>
                <c:pt idx="13">
                  <c:v>1517</c:v>
                </c:pt>
                <c:pt idx="15">
                  <c:v>36878</c:v>
                </c:pt>
                <c:pt idx="16">
                  <c:v>39193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6389</c:v>
                </c:pt>
                <c:pt idx="4">
                  <c:v>1512</c:v>
                </c:pt>
                <c:pt idx="6">
                  <c:v>7790</c:v>
                </c:pt>
                <c:pt idx="8">
                  <c:v>2525</c:v>
                </c:pt>
                <c:pt idx="10">
                  <c:v>5244</c:v>
                </c:pt>
                <c:pt idx="12">
                  <c:v>3228</c:v>
                </c:pt>
                <c:pt idx="14">
                  <c:v>26688</c:v>
                </c:pt>
                <c:pt idx="15">
                  <c:v>76071</c:v>
                </c:pt>
                <c:pt idx="17">
                  <c:v>102759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625424"/>
        <c:axId val="157941784"/>
      </c:barChart>
      <c:catAx>
        <c:axId val="158625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941784"/>
        <c:crosses val="autoZero"/>
        <c:auto val="1"/>
        <c:lblAlgn val="ctr"/>
        <c:lblOffset val="100"/>
        <c:noMultiLvlLbl val="0"/>
      </c:catAx>
      <c:valAx>
        <c:axId val="157941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6254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0.67759041255700503</c:v>
                </c:pt>
                <c:pt idx="4" formatCode="0%">
                  <c:v>0.54663774403470711</c:v>
                </c:pt>
                <c:pt idx="6" formatCode="0%">
                  <c:v>0.9561801890266356</c:v>
                </c:pt>
                <c:pt idx="8" formatCode="0%">
                  <c:v>1.0841562902533277</c:v>
                </c:pt>
                <c:pt idx="10" formatCode="0%">
                  <c:v>1.1105463786531131</c:v>
                </c:pt>
                <c:pt idx="12" formatCode="0%">
                  <c:v>0.84303995821363276</c:v>
                </c:pt>
                <c:pt idx="14" formatCode="0%">
                  <c:v>0.8547818845685734</c:v>
                </c:pt>
                <c:pt idx="15" formatCode="0%">
                  <c:v>0.33380431873132332</c:v>
                </c:pt>
                <c:pt idx="17" formatCode="0%">
                  <c:v>0.39657987055840505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43212</c:v>
                </c:pt>
                <c:pt idx="1">
                  <c:v>0</c:v>
                </c:pt>
                <c:pt idx="2">
                  <c:v>9429</c:v>
                </c:pt>
                <c:pt idx="4">
                  <c:v>2766</c:v>
                </c:pt>
                <c:pt idx="6">
                  <c:v>8147</c:v>
                </c:pt>
                <c:pt idx="8">
                  <c:v>2329</c:v>
                </c:pt>
                <c:pt idx="10">
                  <c:v>4722</c:v>
                </c:pt>
                <c:pt idx="12">
                  <c:v>3829</c:v>
                </c:pt>
                <c:pt idx="14">
                  <c:v>31222</c:v>
                </c:pt>
                <c:pt idx="15">
                  <c:v>227891</c:v>
                </c:pt>
                <c:pt idx="17">
                  <c:v>259113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260</c:v>
                </c:pt>
                <c:pt idx="16">
                  <c:v>299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722</c:v>
                </c:pt>
                <c:pt idx="5">
                  <c:v>746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24074</c:v>
                </c:pt>
                <c:pt idx="16">
                  <c:v>25532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3285</c:v>
                </c:pt>
                <c:pt idx="3">
                  <c:v>3104</c:v>
                </c:pt>
                <c:pt idx="4">
                  <c:v>29</c:v>
                </c:pt>
                <c:pt idx="5">
                  <c:v>15</c:v>
                </c:pt>
                <c:pt idx="6">
                  <c:v>3974</c:v>
                </c:pt>
                <c:pt idx="7">
                  <c:v>3811</c:v>
                </c:pt>
                <c:pt idx="8">
                  <c:v>1212</c:v>
                </c:pt>
                <c:pt idx="9">
                  <c:v>1313</c:v>
                </c:pt>
                <c:pt idx="10">
                  <c:v>2500</c:v>
                </c:pt>
                <c:pt idx="11">
                  <c:v>2744</c:v>
                </c:pt>
                <c:pt idx="12">
                  <c:v>1711</c:v>
                </c:pt>
                <c:pt idx="13">
                  <c:v>1517</c:v>
                </c:pt>
                <c:pt idx="15">
                  <c:v>12804</c:v>
                </c:pt>
                <c:pt idx="16">
                  <c:v>13661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36</c:v>
                </c:pt>
                <c:pt idx="3">
                  <c:v>76</c:v>
                </c:pt>
                <c:pt idx="4">
                  <c:v>3</c:v>
                </c:pt>
                <c:pt idx="5">
                  <c:v>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11</c:v>
                </c:pt>
                <c:pt idx="11">
                  <c:v>41</c:v>
                </c:pt>
                <c:pt idx="12">
                  <c:v>12</c:v>
                </c:pt>
                <c:pt idx="13">
                  <c:v>6</c:v>
                </c:pt>
                <c:pt idx="15">
                  <c:v>400</c:v>
                </c:pt>
                <c:pt idx="16">
                  <c:v>460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112</c:v>
                </c:pt>
                <c:pt idx="4">
                  <c:v>7</c:v>
                </c:pt>
                <c:pt idx="6">
                  <c:v>0</c:v>
                </c:pt>
                <c:pt idx="8">
                  <c:v>0</c:v>
                </c:pt>
                <c:pt idx="10">
                  <c:v>52</c:v>
                </c:pt>
                <c:pt idx="12">
                  <c:v>18</c:v>
                </c:pt>
                <c:pt idx="15">
                  <c:v>860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3285</c:v>
                </c:pt>
                <c:pt idx="3">
                  <c:v>3104</c:v>
                </c:pt>
                <c:pt idx="4">
                  <c:v>751</c:v>
                </c:pt>
                <c:pt idx="5">
                  <c:v>761</c:v>
                </c:pt>
                <c:pt idx="6">
                  <c:v>3974</c:v>
                </c:pt>
                <c:pt idx="7">
                  <c:v>3816</c:v>
                </c:pt>
                <c:pt idx="8">
                  <c:v>1212</c:v>
                </c:pt>
                <c:pt idx="9">
                  <c:v>1313</c:v>
                </c:pt>
                <c:pt idx="10">
                  <c:v>2500</c:v>
                </c:pt>
                <c:pt idx="11">
                  <c:v>2744</c:v>
                </c:pt>
                <c:pt idx="12">
                  <c:v>1711</c:v>
                </c:pt>
                <c:pt idx="13">
                  <c:v>1517</c:v>
                </c:pt>
                <c:pt idx="15">
                  <c:v>36878</c:v>
                </c:pt>
                <c:pt idx="16">
                  <c:v>39193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6389</c:v>
                </c:pt>
                <c:pt idx="4">
                  <c:v>1512</c:v>
                </c:pt>
                <c:pt idx="6">
                  <c:v>7790</c:v>
                </c:pt>
                <c:pt idx="8">
                  <c:v>2525</c:v>
                </c:pt>
                <c:pt idx="10">
                  <c:v>5244</c:v>
                </c:pt>
                <c:pt idx="12">
                  <c:v>3228</c:v>
                </c:pt>
                <c:pt idx="14">
                  <c:v>26688</c:v>
                </c:pt>
                <c:pt idx="15">
                  <c:v>76071</c:v>
                </c:pt>
                <c:pt idx="17">
                  <c:v>102759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7940216"/>
        <c:axId val="157942176"/>
      </c:barChart>
      <c:catAx>
        <c:axId val="15794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942176"/>
        <c:crosses val="autoZero"/>
        <c:auto val="1"/>
        <c:lblAlgn val="ctr"/>
        <c:lblOffset val="100"/>
        <c:noMultiLvlLbl val="0"/>
      </c:catAx>
      <c:valAx>
        <c:axId val="15794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79402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F7" sqref="F7:M8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135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140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140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140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139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140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2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140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1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140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140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140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12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140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140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140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139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138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2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139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2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140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140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1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140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134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134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2" t="s">
        <v>134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1</v>
      </c>
      <c r="R38" s="44"/>
    </row>
    <row r="39" spans="1:23" s="4" customFormat="1" ht="39" customHeight="1">
      <c r="A39" s="146"/>
      <c r="B39" s="146"/>
      <c r="C39" s="30" t="s">
        <v>28</v>
      </c>
      <c r="D39" s="92" t="s">
        <v>134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35.25" customHeight="1">
      <c r="A40" s="146"/>
      <c r="B40" s="146"/>
      <c r="C40" s="30" t="s">
        <v>3</v>
      </c>
      <c r="D40" s="92" t="s">
        <v>134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1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141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1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139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1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141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1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141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50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43212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0.67759041255700503</v>
      </c>
      <c r="F53" s="35" t="s">
        <v>49</v>
      </c>
      <c r="G53" s="125">
        <v>9429</v>
      </c>
      <c r="H53" s="56">
        <v>0</v>
      </c>
      <c r="I53" s="57">
        <v>0</v>
      </c>
      <c r="J53" s="58"/>
      <c r="K53" s="122">
        <v>36</v>
      </c>
      <c r="L53" s="134"/>
      <c r="M53" s="135"/>
      <c r="N53" s="57">
        <v>3285</v>
      </c>
      <c r="O53" s="63">
        <f>H53+K53</f>
        <v>36</v>
      </c>
      <c r="P53" s="154">
        <f>SUM(O53:O54)</f>
        <v>112</v>
      </c>
      <c r="Q53" s="64">
        <f>I53+N53</f>
        <v>3285</v>
      </c>
      <c r="R53" s="154">
        <f>SUM(Q53:Q54)</f>
        <v>6389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76</v>
      </c>
      <c r="L54" s="123"/>
      <c r="M54" s="124"/>
      <c r="N54" s="57">
        <v>3104</v>
      </c>
      <c r="O54" s="63">
        <f t="shared" ref="O54:O64" si="0">H54+K54</f>
        <v>76</v>
      </c>
      <c r="P54" s="155"/>
      <c r="Q54" s="64">
        <f t="shared" ref="Q54:Q64" si="1">I54+N54</f>
        <v>3104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0.54663774403470711</v>
      </c>
      <c r="F55" s="73" t="s">
        <v>51</v>
      </c>
      <c r="G55" s="125">
        <v>2766</v>
      </c>
      <c r="H55" s="80">
        <v>3</v>
      </c>
      <c r="I55" s="57">
        <v>722</v>
      </c>
      <c r="J55" s="56"/>
      <c r="K55" s="122">
        <v>0</v>
      </c>
      <c r="L55" s="123"/>
      <c r="M55" s="124"/>
      <c r="N55" s="57">
        <v>29</v>
      </c>
      <c r="O55" s="63">
        <f t="shared" si="0"/>
        <v>3</v>
      </c>
      <c r="P55" s="154">
        <f t="shared" ref="P55" si="3">SUM(O55:O56)</f>
        <v>7</v>
      </c>
      <c r="Q55" s="64">
        <f t="shared" si="1"/>
        <v>751</v>
      </c>
      <c r="R55" s="154">
        <f>SUM(Q55:Q56)</f>
        <v>1512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4</v>
      </c>
      <c r="I56" s="57">
        <v>746</v>
      </c>
      <c r="J56" s="56"/>
      <c r="K56" s="122">
        <v>0</v>
      </c>
      <c r="L56" s="123"/>
      <c r="M56" s="124"/>
      <c r="N56" s="57">
        <v>15</v>
      </c>
      <c r="O56" s="63">
        <f t="shared" si="0"/>
        <v>4</v>
      </c>
      <c r="P56" s="155"/>
      <c r="Q56" s="64">
        <f t="shared" si="1"/>
        <v>761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0.9561801890266356</v>
      </c>
      <c r="F57" s="73" t="s">
        <v>20</v>
      </c>
      <c r="G57" s="125">
        <v>8147</v>
      </c>
      <c r="H57" s="56">
        <v>0</v>
      </c>
      <c r="I57" s="57">
        <v>0</v>
      </c>
      <c r="J57" s="56"/>
      <c r="K57" s="122">
        <v>0</v>
      </c>
      <c r="L57" s="123"/>
      <c r="M57" s="124"/>
      <c r="N57" s="57">
        <v>3974</v>
      </c>
      <c r="O57" s="63">
        <f t="shared" si="0"/>
        <v>0</v>
      </c>
      <c r="P57" s="154">
        <f t="shared" ref="P57" si="4">SUM(O57:O58)</f>
        <v>0</v>
      </c>
      <c r="Q57" s="64">
        <f t="shared" si="1"/>
        <v>3974</v>
      </c>
      <c r="R57" s="154">
        <f t="shared" ref="R57" si="5">SUM(Q57:Q58)</f>
        <v>7790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0</v>
      </c>
      <c r="L58" s="123"/>
      <c r="M58" s="124"/>
      <c r="N58" s="57">
        <v>3811</v>
      </c>
      <c r="O58" s="63">
        <f t="shared" si="0"/>
        <v>0</v>
      </c>
      <c r="P58" s="155"/>
      <c r="Q58" s="64">
        <f t="shared" si="1"/>
        <v>3816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1.0841562902533277</v>
      </c>
      <c r="F59" s="35" t="s">
        <v>45</v>
      </c>
      <c r="G59" s="125">
        <v>2329</v>
      </c>
      <c r="H59" s="56">
        <v>0</v>
      </c>
      <c r="I59" s="57">
        <v>0</v>
      </c>
      <c r="J59" s="57"/>
      <c r="K59" s="122">
        <v>0</v>
      </c>
      <c r="L59" s="123"/>
      <c r="M59" s="124"/>
      <c r="N59" s="57">
        <v>1212</v>
      </c>
      <c r="O59" s="63">
        <f t="shared" si="0"/>
        <v>0</v>
      </c>
      <c r="P59" s="154">
        <f>SUM(O59:O60)</f>
        <v>0</v>
      </c>
      <c r="Q59" s="64">
        <f t="shared" si="1"/>
        <v>1212</v>
      </c>
      <c r="R59" s="154">
        <f t="shared" ref="R59" si="6">SUM(Q59:Q60)</f>
        <v>2525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0</v>
      </c>
      <c r="L60" s="123"/>
      <c r="M60" s="124"/>
      <c r="N60" s="57">
        <v>1313</v>
      </c>
      <c r="O60" s="63">
        <f t="shared" si="0"/>
        <v>0</v>
      </c>
      <c r="P60" s="155"/>
      <c r="Q60" s="64">
        <f t="shared" si="1"/>
        <v>1313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1.1105463786531131</v>
      </c>
      <c r="F61" s="23" t="s">
        <v>111</v>
      </c>
      <c r="G61" s="125">
        <v>4722</v>
      </c>
      <c r="H61" s="56">
        <v>0</v>
      </c>
      <c r="I61" s="59">
        <v>0</v>
      </c>
      <c r="J61" s="60"/>
      <c r="K61" s="122">
        <v>11</v>
      </c>
      <c r="L61" s="123"/>
      <c r="M61" s="124"/>
      <c r="N61" s="59">
        <v>2500</v>
      </c>
      <c r="O61" s="63">
        <f t="shared" si="0"/>
        <v>11</v>
      </c>
      <c r="P61" s="154">
        <f>SUM(O61:O62)</f>
        <v>52</v>
      </c>
      <c r="Q61" s="64">
        <f t="shared" si="1"/>
        <v>2500</v>
      </c>
      <c r="R61" s="154">
        <f t="shared" ref="R61" si="7">SUM(Q61:Q62)</f>
        <v>5244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41</v>
      </c>
      <c r="L62" s="123"/>
      <c r="M62" s="124"/>
      <c r="N62" s="59">
        <v>2744</v>
      </c>
      <c r="O62" s="63">
        <f t="shared" si="0"/>
        <v>41</v>
      </c>
      <c r="P62" s="155"/>
      <c r="Q62" s="64">
        <f t="shared" si="1"/>
        <v>2744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0.84303995821363276</v>
      </c>
      <c r="F63" s="23" t="s">
        <v>40</v>
      </c>
      <c r="G63" s="125">
        <v>3829</v>
      </c>
      <c r="H63" s="56">
        <v>0</v>
      </c>
      <c r="I63" s="59">
        <v>0</v>
      </c>
      <c r="J63" s="60"/>
      <c r="K63" s="122">
        <v>12</v>
      </c>
      <c r="L63" s="123"/>
      <c r="M63" s="124"/>
      <c r="N63" s="59">
        <v>1711</v>
      </c>
      <c r="O63" s="63">
        <f t="shared" si="0"/>
        <v>12</v>
      </c>
      <c r="P63" s="154">
        <f t="shared" ref="P63" si="8">SUM(O63:O64)</f>
        <v>18</v>
      </c>
      <c r="Q63" s="64">
        <f t="shared" si="1"/>
        <v>1711</v>
      </c>
      <c r="R63" s="154">
        <f t="shared" ref="R63" si="9">SUM(Q63:Q64)</f>
        <v>3228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6</v>
      </c>
      <c r="L64" s="123"/>
      <c r="M64" s="124"/>
      <c r="N64" s="59">
        <v>1517</v>
      </c>
      <c r="O64" s="63">
        <f t="shared" si="0"/>
        <v>6</v>
      </c>
      <c r="P64" s="155"/>
      <c r="Q64" s="64">
        <f t="shared" si="1"/>
        <v>1517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0.8547818845685734</v>
      </c>
      <c r="F65" s="24"/>
      <c r="G65" s="70">
        <f>G63+G61+G59+G57+G55+G53</f>
        <v>31222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26688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0.33380431873132332</v>
      </c>
      <c r="F66" s="35" t="s">
        <v>48</v>
      </c>
      <c r="G66" s="125">
        <v>227891</v>
      </c>
      <c r="H66" s="81">
        <v>260</v>
      </c>
      <c r="I66" s="22">
        <v>24074</v>
      </c>
      <c r="J66" s="81"/>
      <c r="K66" s="165">
        <v>140</v>
      </c>
      <c r="L66" s="166"/>
      <c r="M66" s="167"/>
      <c r="N66" s="22">
        <v>12804</v>
      </c>
      <c r="O66" s="68">
        <f>H66+K66</f>
        <v>400</v>
      </c>
      <c r="P66" s="156">
        <f>SUM(O66:O67)</f>
        <v>860</v>
      </c>
      <c r="Q66" s="69">
        <f>I66+N66</f>
        <v>36878</v>
      </c>
      <c r="R66" s="156">
        <f>SUM(Q66:Q67)</f>
        <v>76071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299</v>
      </c>
      <c r="I67" s="22">
        <v>25532</v>
      </c>
      <c r="J67" s="81"/>
      <c r="K67" s="165">
        <v>161</v>
      </c>
      <c r="L67" s="166"/>
      <c r="M67" s="167"/>
      <c r="N67" s="22">
        <v>13661</v>
      </c>
      <c r="O67" s="68">
        <f>H67+K67</f>
        <v>460</v>
      </c>
      <c r="P67" s="157"/>
      <c r="Q67" s="69">
        <f>I67+N67</f>
        <v>39193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0.39657987055840505</v>
      </c>
      <c r="F68" s="49"/>
      <c r="G68" s="67">
        <f>G66+G65</f>
        <v>259113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102759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137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2019-04-22T01:11:31Z</cp:lastPrinted>
  <dcterms:created xsi:type="dcterms:W3CDTF">2007-08-14T04:27:29Z</dcterms:created>
  <dcterms:modified xsi:type="dcterms:W3CDTF">2019-04-22T01:32:59Z</dcterms:modified>
</cp:coreProperties>
</file>